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egic\Desktop\"/>
    </mc:Choice>
  </mc:AlternateContent>
  <xr:revisionPtr revIDLastSave="0" documentId="13_ncr:1_{F45C013E-F25E-4B4A-96C9-48AA2B25DB9F}" xr6:coauthVersionLast="47" xr6:coauthVersionMax="47" xr10:uidLastSave="{00000000-0000-0000-0000-000000000000}"/>
  <bookViews>
    <workbookView xWindow="-120" yWindow="-120" windowWidth="29040" windowHeight="15840" tabRatio="589" xr2:uid="{00000000-000D-0000-FFFF-FFFF00000000}"/>
  </bookViews>
  <sheets>
    <sheet name="Dan 1" sheetId="42" r:id="rId1"/>
    <sheet name="Dan 2" sheetId="45" r:id="rId2"/>
    <sheet name="Dan 3" sheetId="46" r:id="rId3"/>
    <sheet name="Dan 4" sheetId="47" r:id="rId4"/>
    <sheet name="Dan 5" sheetId="48" r:id="rId5"/>
    <sheet name="Dan 6" sheetId="49" r:id="rId6"/>
    <sheet name="Dan 7" sheetId="50" r:id="rId7"/>
    <sheet name="Sumarno" sheetId="51" state="hidden" r:id="rId8"/>
  </sheets>
  <definedNames>
    <definedName name="_Hlk63670870" localSheetId="0">'Dan 1'!#REF!</definedName>
    <definedName name="_Hlk63670870" localSheetId="1">'Dan 2'!#REF!</definedName>
    <definedName name="_Hlk63670870" localSheetId="2">'Dan 3'!#REF!</definedName>
    <definedName name="_Hlk63670870" localSheetId="3">'Dan 4'!#REF!</definedName>
    <definedName name="_Hlk63670870" localSheetId="4">'Dan 5'!#REF!</definedName>
    <definedName name="_Hlk63670870" localSheetId="5">'Dan 6'!#REF!</definedName>
    <definedName name="_Hlk63670870" localSheetId="6">'Dan 7'!#REF!</definedName>
    <definedName name="_Hlk63670870" localSheetId="7">Sumarno!#REF!</definedName>
    <definedName name="_Hlk63671066" localSheetId="0">'Dan 1'!$A$27</definedName>
    <definedName name="_Hlk63671066" localSheetId="1">'Dan 2'!$A$27</definedName>
    <definedName name="_Hlk63671066" localSheetId="2">'Dan 3'!$A$27</definedName>
    <definedName name="_Hlk63671066" localSheetId="3">'Dan 4'!$A$27</definedName>
    <definedName name="_Hlk63671066" localSheetId="4">'Dan 5'!$A$27</definedName>
    <definedName name="_Hlk63671066" localSheetId="5">'Dan 6'!$A$27</definedName>
    <definedName name="_Hlk63671066" localSheetId="6">'Dan 7'!$A$27</definedName>
    <definedName name="_Hlk63671066" localSheetId="7">Sumarno!$A$27</definedName>
    <definedName name="_Hlk63671127" localSheetId="0">'Dan 1'!$A$26</definedName>
    <definedName name="_Hlk63671127" localSheetId="1">'Dan 2'!$A$26</definedName>
    <definedName name="_Hlk63671127" localSheetId="2">'Dan 3'!$A$26</definedName>
    <definedName name="_Hlk63671127" localSheetId="3">'Dan 4'!$A$26</definedName>
    <definedName name="_Hlk63671127" localSheetId="4">'Dan 5'!$A$26</definedName>
    <definedName name="_Hlk63671127" localSheetId="5">'Dan 6'!$A$26</definedName>
    <definedName name="_Hlk63671127" localSheetId="6">'Dan 7'!$A$26</definedName>
    <definedName name="_Hlk63671127" localSheetId="7">Sumarno!$A$26</definedName>
    <definedName name="_Hlk63671271" localSheetId="0">'Dan 1'!$A$28</definedName>
    <definedName name="_Hlk63671271" localSheetId="1">'Dan 2'!$A$28</definedName>
    <definedName name="_Hlk63671271" localSheetId="2">'Dan 3'!$A$28</definedName>
    <definedName name="_Hlk63671271" localSheetId="3">'Dan 4'!$A$28</definedName>
    <definedName name="_Hlk63671271" localSheetId="4">'Dan 5'!$A$28</definedName>
    <definedName name="_Hlk63671271" localSheetId="5">'Dan 6'!$A$28</definedName>
    <definedName name="_Hlk63671271" localSheetId="6">'Dan 7'!$A$28</definedName>
    <definedName name="_Hlk63671271" localSheetId="7">Sumarno!$A$28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51" l="1"/>
  <c r="F70" i="51"/>
  <c r="F78" i="51" s="1"/>
  <c r="G76" i="51" s="1"/>
  <c r="F71" i="51"/>
  <c r="J71" i="51" s="1"/>
  <c r="F72" i="51"/>
  <c r="F73" i="51"/>
  <c r="F74" i="51"/>
  <c r="F75" i="51"/>
  <c r="F76" i="51"/>
  <c r="F77" i="51"/>
  <c r="J77" i="51" s="1"/>
  <c r="F68" i="51"/>
  <c r="B69" i="51"/>
  <c r="B70" i="51"/>
  <c r="B71" i="51"/>
  <c r="B72" i="51"/>
  <c r="B73" i="51"/>
  <c r="B74" i="51"/>
  <c r="B75" i="51"/>
  <c r="B76" i="51"/>
  <c r="B77" i="51"/>
  <c r="B68" i="51"/>
  <c r="F41" i="51"/>
  <c r="F42" i="51"/>
  <c r="F50" i="51" s="1"/>
  <c r="G49" i="51" s="1"/>
  <c r="F43" i="51"/>
  <c r="J43" i="51" s="1"/>
  <c r="F44" i="51"/>
  <c r="F45" i="51"/>
  <c r="F46" i="51"/>
  <c r="J46" i="51" s="1"/>
  <c r="F47" i="51"/>
  <c r="F48" i="51"/>
  <c r="F49" i="51"/>
  <c r="J49" i="51" s="1"/>
  <c r="F40" i="51"/>
  <c r="B41" i="51"/>
  <c r="B42" i="51"/>
  <c r="B43" i="51"/>
  <c r="B44" i="51"/>
  <c r="J44" i="51" s="1"/>
  <c r="B45" i="51"/>
  <c r="B46" i="51"/>
  <c r="B47" i="51"/>
  <c r="B48" i="51"/>
  <c r="B49" i="51"/>
  <c r="B40" i="51"/>
  <c r="F13" i="51"/>
  <c r="F14" i="51"/>
  <c r="F15" i="51"/>
  <c r="F16" i="51"/>
  <c r="F17" i="51"/>
  <c r="J17" i="51" s="1"/>
  <c r="F18" i="51"/>
  <c r="J18" i="51" s="1"/>
  <c r="F19" i="51"/>
  <c r="F20" i="51"/>
  <c r="F21" i="51"/>
  <c r="F12" i="51"/>
  <c r="B13" i="51"/>
  <c r="B14" i="51"/>
  <c r="J14" i="51" s="1"/>
  <c r="B15" i="51"/>
  <c r="J15" i="51" s="1"/>
  <c r="B16" i="51"/>
  <c r="B17" i="51"/>
  <c r="B18" i="51"/>
  <c r="B19" i="51"/>
  <c r="B20" i="51"/>
  <c r="B21" i="51"/>
  <c r="J21" i="51" s="1"/>
  <c r="B12" i="51"/>
  <c r="J75" i="51"/>
  <c r="J74" i="51"/>
  <c r="J73" i="51"/>
  <c r="J69" i="51"/>
  <c r="J45" i="51"/>
  <c r="J41" i="51"/>
  <c r="J40" i="51"/>
  <c r="J20" i="51"/>
  <c r="J16" i="51"/>
  <c r="F78" i="50"/>
  <c r="G77" i="50" s="1"/>
  <c r="B78" i="50"/>
  <c r="C76" i="50" s="1"/>
  <c r="J77" i="50"/>
  <c r="C77" i="50"/>
  <c r="J76" i="50"/>
  <c r="J75" i="50"/>
  <c r="C75" i="50"/>
  <c r="J74" i="50"/>
  <c r="C74" i="50"/>
  <c r="J73" i="50"/>
  <c r="J72" i="50"/>
  <c r="C72" i="50"/>
  <c r="J71" i="50"/>
  <c r="C71" i="50"/>
  <c r="J70" i="50"/>
  <c r="J69" i="50"/>
  <c r="C69" i="50"/>
  <c r="J68" i="50"/>
  <c r="J78" i="50" s="1"/>
  <c r="J79" i="50" s="1"/>
  <c r="C68" i="50"/>
  <c r="F50" i="50"/>
  <c r="G49" i="50" s="1"/>
  <c r="C50" i="50"/>
  <c r="B50" i="50"/>
  <c r="J49" i="50"/>
  <c r="C49" i="50"/>
  <c r="J48" i="50"/>
  <c r="C48" i="50"/>
  <c r="J47" i="50"/>
  <c r="B100" i="50" s="1"/>
  <c r="G47" i="50"/>
  <c r="K47" i="50" s="1"/>
  <c r="C47" i="50"/>
  <c r="J46" i="50"/>
  <c r="C46" i="50"/>
  <c r="J45" i="50"/>
  <c r="C45" i="50"/>
  <c r="J44" i="50"/>
  <c r="B97" i="50" s="1"/>
  <c r="G44" i="50"/>
  <c r="K44" i="50" s="1"/>
  <c r="C44" i="50"/>
  <c r="J43" i="50"/>
  <c r="C43" i="50"/>
  <c r="J42" i="50"/>
  <c r="C42" i="50"/>
  <c r="J41" i="50"/>
  <c r="B94" i="50" s="1"/>
  <c r="G41" i="50"/>
  <c r="K41" i="50" s="1"/>
  <c r="C41" i="50"/>
  <c r="J40" i="50"/>
  <c r="J50" i="50" s="1"/>
  <c r="J51" i="50" s="1"/>
  <c r="C40" i="50"/>
  <c r="F22" i="50"/>
  <c r="G20" i="50" s="1"/>
  <c r="B22" i="50"/>
  <c r="C21" i="50" s="1"/>
  <c r="K21" i="50" s="1"/>
  <c r="J21" i="50"/>
  <c r="B102" i="50" s="1"/>
  <c r="G21" i="50"/>
  <c r="J20" i="50"/>
  <c r="B101" i="50" s="1"/>
  <c r="J19" i="50"/>
  <c r="G19" i="50"/>
  <c r="C19" i="50"/>
  <c r="K19" i="50" s="1"/>
  <c r="J18" i="50"/>
  <c r="B99" i="50" s="1"/>
  <c r="G18" i="50"/>
  <c r="J17" i="50"/>
  <c r="B98" i="50" s="1"/>
  <c r="J16" i="50"/>
  <c r="G16" i="50"/>
  <c r="C16" i="50"/>
  <c r="K16" i="50" s="1"/>
  <c r="J15" i="50"/>
  <c r="B96" i="50" s="1"/>
  <c r="G15" i="50"/>
  <c r="J14" i="50"/>
  <c r="B95" i="50" s="1"/>
  <c r="J13" i="50"/>
  <c r="G13" i="50"/>
  <c r="C13" i="50"/>
  <c r="K13" i="50" s="1"/>
  <c r="J12" i="50"/>
  <c r="B93" i="50" s="1"/>
  <c r="G12" i="50"/>
  <c r="F78" i="49"/>
  <c r="G77" i="49" s="1"/>
  <c r="B78" i="49"/>
  <c r="C78" i="49" s="1"/>
  <c r="J77" i="49"/>
  <c r="C77" i="49"/>
  <c r="J76" i="49"/>
  <c r="C76" i="49"/>
  <c r="J75" i="49"/>
  <c r="C75" i="49"/>
  <c r="J74" i="49"/>
  <c r="G74" i="49"/>
  <c r="C74" i="49"/>
  <c r="K74" i="49" s="1"/>
  <c r="J73" i="49"/>
  <c r="C73" i="49"/>
  <c r="J72" i="49"/>
  <c r="C72" i="49"/>
  <c r="J71" i="49"/>
  <c r="G71" i="49"/>
  <c r="C71" i="49"/>
  <c r="K71" i="49" s="1"/>
  <c r="J70" i="49"/>
  <c r="C70" i="49"/>
  <c r="J69" i="49"/>
  <c r="C69" i="49"/>
  <c r="J68" i="49"/>
  <c r="J78" i="49" s="1"/>
  <c r="J79" i="49" s="1"/>
  <c r="G68" i="49"/>
  <c r="C68" i="49"/>
  <c r="K68" i="49" s="1"/>
  <c r="F50" i="49"/>
  <c r="G49" i="49" s="1"/>
  <c r="C50" i="49"/>
  <c r="B50" i="49"/>
  <c r="J49" i="49"/>
  <c r="C49" i="49"/>
  <c r="J48" i="49"/>
  <c r="C48" i="49"/>
  <c r="J47" i="49"/>
  <c r="B100" i="49" s="1"/>
  <c r="G47" i="49"/>
  <c r="K47" i="49" s="1"/>
  <c r="C47" i="49"/>
  <c r="J46" i="49"/>
  <c r="C46" i="49"/>
  <c r="J45" i="49"/>
  <c r="C45" i="49"/>
  <c r="J44" i="49"/>
  <c r="B97" i="49" s="1"/>
  <c r="G44" i="49"/>
  <c r="K44" i="49" s="1"/>
  <c r="C44" i="49"/>
  <c r="J43" i="49"/>
  <c r="C43" i="49"/>
  <c r="J42" i="49"/>
  <c r="C42" i="49"/>
  <c r="J41" i="49"/>
  <c r="B94" i="49" s="1"/>
  <c r="G41" i="49"/>
  <c r="K41" i="49" s="1"/>
  <c r="C41" i="49"/>
  <c r="J40" i="49"/>
  <c r="J50" i="49" s="1"/>
  <c r="J51" i="49" s="1"/>
  <c r="C40" i="49"/>
  <c r="F22" i="49"/>
  <c r="G20" i="49" s="1"/>
  <c r="B22" i="49"/>
  <c r="C21" i="49" s="1"/>
  <c r="J21" i="49"/>
  <c r="B102" i="49" s="1"/>
  <c r="J20" i="49"/>
  <c r="B101" i="49" s="1"/>
  <c r="J19" i="49"/>
  <c r="G19" i="49"/>
  <c r="C19" i="49"/>
  <c r="K19" i="49" s="1"/>
  <c r="J18" i="49"/>
  <c r="B99" i="49" s="1"/>
  <c r="J17" i="49"/>
  <c r="B98" i="49" s="1"/>
  <c r="J16" i="49"/>
  <c r="G16" i="49"/>
  <c r="C16" i="49"/>
  <c r="K16" i="49" s="1"/>
  <c r="J15" i="49"/>
  <c r="B96" i="49" s="1"/>
  <c r="J14" i="49"/>
  <c r="B95" i="49" s="1"/>
  <c r="J13" i="49"/>
  <c r="G13" i="49"/>
  <c r="C13" i="49"/>
  <c r="K13" i="49" s="1"/>
  <c r="J12" i="49"/>
  <c r="B93" i="49" s="1"/>
  <c r="F78" i="48"/>
  <c r="G75" i="48" s="1"/>
  <c r="K75" i="48" s="1"/>
  <c r="B78" i="48"/>
  <c r="C78" i="48" s="1"/>
  <c r="J77" i="48"/>
  <c r="G77" i="48"/>
  <c r="C77" i="48"/>
  <c r="K77" i="48" s="1"/>
  <c r="J76" i="48"/>
  <c r="C76" i="48"/>
  <c r="J75" i="48"/>
  <c r="C75" i="48"/>
  <c r="J74" i="48"/>
  <c r="G74" i="48"/>
  <c r="C74" i="48"/>
  <c r="K74" i="48" s="1"/>
  <c r="J73" i="48"/>
  <c r="C73" i="48"/>
  <c r="J72" i="48"/>
  <c r="C72" i="48"/>
  <c r="J71" i="48"/>
  <c r="G71" i="48"/>
  <c r="C71" i="48"/>
  <c r="K71" i="48" s="1"/>
  <c r="J70" i="48"/>
  <c r="C70" i="48"/>
  <c r="J69" i="48"/>
  <c r="C69" i="48"/>
  <c r="J68" i="48"/>
  <c r="J78" i="48" s="1"/>
  <c r="J79" i="48" s="1"/>
  <c r="G68" i="48"/>
  <c r="C68" i="48"/>
  <c r="K68" i="48" s="1"/>
  <c r="F50" i="48"/>
  <c r="G40" i="48" s="1"/>
  <c r="B50" i="48"/>
  <c r="J49" i="48"/>
  <c r="C49" i="48"/>
  <c r="J48" i="48"/>
  <c r="C48" i="48"/>
  <c r="J47" i="48"/>
  <c r="C47" i="48"/>
  <c r="J46" i="48"/>
  <c r="C46" i="48"/>
  <c r="J45" i="48"/>
  <c r="C45" i="48"/>
  <c r="J44" i="48"/>
  <c r="C44" i="48"/>
  <c r="J43" i="48"/>
  <c r="C43" i="48"/>
  <c r="J42" i="48"/>
  <c r="C42" i="48"/>
  <c r="J41" i="48"/>
  <c r="C41" i="48"/>
  <c r="J40" i="48"/>
  <c r="J50" i="48" s="1"/>
  <c r="J51" i="48" s="1"/>
  <c r="C40" i="48"/>
  <c r="C50" i="48" s="1"/>
  <c r="F22" i="48"/>
  <c r="G20" i="48" s="1"/>
  <c r="B22" i="48"/>
  <c r="J22" i="48" s="1"/>
  <c r="J23" i="48" s="1"/>
  <c r="J21" i="48"/>
  <c r="B102" i="48" s="1"/>
  <c r="J20" i="48"/>
  <c r="B101" i="48" s="1"/>
  <c r="J19" i="48"/>
  <c r="B100" i="48" s="1"/>
  <c r="G19" i="48"/>
  <c r="C19" i="48"/>
  <c r="K19" i="48" s="1"/>
  <c r="J18" i="48"/>
  <c r="B99" i="48" s="1"/>
  <c r="J17" i="48"/>
  <c r="B98" i="48" s="1"/>
  <c r="J16" i="48"/>
  <c r="B97" i="48" s="1"/>
  <c r="G16" i="48"/>
  <c r="C16" i="48"/>
  <c r="K16" i="48" s="1"/>
  <c r="J15" i="48"/>
  <c r="B96" i="48" s="1"/>
  <c r="J14" i="48"/>
  <c r="B95" i="48" s="1"/>
  <c r="J13" i="48"/>
  <c r="B94" i="48" s="1"/>
  <c r="G13" i="48"/>
  <c r="C13" i="48"/>
  <c r="K13" i="48" s="1"/>
  <c r="J12" i="48"/>
  <c r="B93" i="48" s="1"/>
  <c r="B101" i="47"/>
  <c r="B98" i="47"/>
  <c r="B95" i="47"/>
  <c r="F78" i="47"/>
  <c r="G75" i="47" s="1"/>
  <c r="K75" i="47" s="1"/>
  <c r="B78" i="47"/>
  <c r="C78" i="47" s="1"/>
  <c r="J77" i="47"/>
  <c r="G77" i="47"/>
  <c r="K77" i="47" s="1"/>
  <c r="C77" i="47"/>
  <c r="J76" i="47"/>
  <c r="G76" i="47"/>
  <c r="C76" i="47"/>
  <c r="K76" i="47" s="1"/>
  <c r="J75" i="47"/>
  <c r="C75" i="47"/>
  <c r="J74" i="47"/>
  <c r="G74" i="47"/>
  <c r="K74" i="47" s="1"/>
  <c r="C74" i="47"/>
  <c r="J73" i="47"/>
  <c r="G73" i="47"/>
  <c r="C73" i="47"/>
  <c r="K73" i="47" s="1"/>
  <c r="J72" i="47"/>
  <c r="C72" i="47"/>
  <c r="J71" i="47"/>
  <c r="G71" i="47"/>
  <c r="K71" i="47" s="1"/>
  <c r="C71" i="47"/>
  <c r="J70" i="47"/>
  <c r="G70" i="47"/>
  <c r="C70" i="47"/>
  <c r="K70" i="47" s="1"/>
  <c r="J69" i="47"/>
  <c r="C69" i="47"/>
  <c r="J68" i="47"/>
  <c r="J78" i="47" s="1"/>
  <c r="J79" i="47" s="1"/>
  <c r="G68" i="47"/>
  <c r="C68" i="47"/>
  <c r="F50" i="47"/>
  <c r="G47" i="47" s="1"/>
  <c r="K47" i="47" s="1"/>
  <c r="B50" i="47"/>
  <c r="J49" i="47"/>
  <c r="C49" i="47"/>
  <c r="J48" i="47"/>
  <c r="C48" i="47"/>
  <c r="J47" i="47"/>
  <c r="C47" i="47"/>
  <c r="J46" i="47"/>
  <c r="C46" i="47"/>
  <c r="J45" i="47"/>
  <c r="C45" i="47"/>
  <c r="J44" i="47"/>
  <c r="B97" i="47" s="1"/>
  <c r="C44" i="47"/>
  <c r="J43" i="47"/>
  <c r="C43" i="47"/>
  <c r="J42" i="47"/>
  <c r="C42" i="47"/>
  <c r="J41" i="47"/>
  <c r="C41" i="47"/>
  <c r="J40" i="47"/>
  <c r="J50" i="47" s="1"/>
  <c r="J51" i="47" s="1"/>
  <c r="C40" i="47"/>
  <c r="C50" i="47" s="1"/>
  <c r="F22" i="47"/>
  <c r="G18" i="47" s="1"/>
  <c r="B22" i="47"/>
  <c r="J22" i="47" s="1"/>
  <c r="J23" i="47" s="1"/>
  <c r="J21" i="47"/>
  <c r="B102" i="47" s="1"/>
  <c r="C21" i="47"/>
  <c r="J20" i="47"/>
  <c r="J19" i="47"/>
  <c r="B100" i="47" s="1"/>
  <c r="G19" i="47"/>
  <c r="K19" i="47" s="1"/>
  <c r="C19" i="47"/>
  <c r="J18" i="47"/>
  <c r="B99" i="47" s="1"/>
  <c r="C18" i="47"/>
  <c r="J17" i="47"/>
  <c r="C17" i="47"/>
  <c r="J16" i="47"/>
  <c r="G16" i="47"/>
  <c r="K16" i="47" s="1"/>
  <c r="C16" i="47"/>
  <c r="J15" i="47"/>
  <c r="B96" i="47" s="1"/>
  <c r="C15" i="47"/>
  <c r="J14" i="47"/>
  <c r="C14" i="47"/>
  <c r="J13" i="47"/>
  <c r="B94" i="47" s="1"/>
  <c r="G13" i="47"/>
  <c r="K13" i="47" s="1"/>
  <c r="C13" i="47"/>
  <c r="J12" i="47"/>
  <c r="B93" i="47" s="1"/>
  <c r="C12" i="47"/>
  <c r="F78" i="46"/>
  <c r="G77" i="46" s="1"/>
  <c r="B78" i="46"/>
  <c r="C78" i="46" s="1"/>
  <c r="J77" i="46"/>
  <c r="C77" i="46"/>
  <c r="K77" i="46" s="1"/>
  <c r="J76" i="46"/>
  <c r="C76" i="46"/>
  <c r="J75" i="46"/>
  <c r="C75" i="46"/>
  <c r="J74" i="46"/>
  <c r="C74" i="46"/>
  <c r="J73" i="46"/>
  <c r="C73" i="46"/>
  <c r="J72" i="46"/>
  <c r="C72" i="46"/>
  <c r="J71" i="46"/>
  <c r="C71" i="46"/>
  <c r="J70" i="46"/>
  <c r="C70" i="46"/>
  <c r="J69" i="46"/>
  <c r="C69" i="46"/>
  <c r="J68" i="46"/>
  <c r="J78" i="46" s="1"/>
  <c r="J79" i="46" s="1"/>
  <c r="C68" i="46"/>
  <c r="F50" i="46"/>
  <c r="G48" i="46" s="1"/>
  <c r="K48" i="46" s="1"/>
  <c r="C50" i="46"/>
  <c r="B50" i="46"/>
  <c r="J49" i="46"/>
  <c r="G49" i="46"/>
  <c r="C49" i="46"/>
  <c r="K49" i="46" s="1"/>
  <c r="J48" i="46"/>
  <c r="C48" i="46"/>
  <c r="J47" i="46"/>
  <c r="G47" i="46"/>
  <c r="K47" i="46" s="1"/>
  <c r="C47" i="46"/>
  <c r="J46" i="46"/>
  <c r="G46" i="46"/>
  <c r="C46" i="46"/>
  <c r="K46" i="46" s="1"/>
  <c r="J45" i="46"/>
  <c r="C45" i="46"/>
  <c r="J44" i="46"/>
  <c r="G44" i="46"/>
  <c r="K44" i="46" s="1"/>
  <c r="C44" i="46"/>
  <c r="J43" i="46"/>
  <c r="G43" i="46"/>
  <c r="C43" i="46"/>
  <c r="K43" i="46" s="1"/>
  <c r="J42" i="46"/>
  <c r="C42" i="46"/>
  <c r="J41" i="46"/>
  <c r="G41" i="46"/>
  <c r="K41" i="46" s="1"/>
  <c r="C41" i="46"/>
  <c r="J40" i="46"/>
  <c r="J50" i="46" s="1"/>
  <c r="J51" i="46" s="1"/>
  <c r="G40" i="46"/>
  <c r="C40" i="46"/>
  <c r="K40" i="46" s="1"/>
  <c r="F22" i="46"/>
  <c r="G19" i="46" s="1"/>
  <c r="B22" i="46"/>
  <c r="C21" i="46" s="1"/>
  <c r="J21" i="46"/>
  <c r="B102" i="46" s="1"/>
  <c r="J20" i="46"/>
  <c r="B101" i="46" s="1"/>
  <c r="J19" i="46"/>
  <c r="B100" i="46" s="1"/>
  <c r="C19" i="46"/>
  <c r="K19" i="46" s="1"/>
  <c r="J18" i="46"/>
  <c r="B99" i="46" s="1"/>
  <c r="J17" i="46"/>
  <c r="B98" i="46" s="1"/>
  <c r="J16" i="46"/>
  <c r="B97" i="46" s="1"/>
  <c r="G16" i="46"/>
  <c r="C16" i="46"/>
  <c r="K16" i="46" s="1"/>
  <c r="J15" i="46"/>
  <c r="B96" i="46" s="1"/>
  <c r="J14" i="46"/>
  <c r="B95" i="46" s="1"/>
  <c r="J13" i="46"/>
  <c r="B94" i="46" s="1"/>
  <c r="G13" i="46"/>
  <c r="C13" i="46"/>
  <c r="K13" i="46" s="1"/>
  <c r="J12" i="46"/>
  <c r="B93" i="46" s="1"/>
  <c r="F78" i="45"/>
  <c r="G77" i="45" s="1"/>
  <c r="B78" i="45"/>
  <c r="C78" i="45" s="1"/>
  <c r="J77" i="45"/>
  <c r="C77" i="45"/>
  <c r="J76" i="45"/>
  <c r="C76" i="45"/>
  <c r="J75" i="45"/>
  <c r="C75" i="45"/>
  <c r="J74" i="45"/>
  <c r="C74" i="45"/>
  <c r="J73" i="45"/>
  <c r="C73" i="45"/>
  <c r="J72" i="45"/>
  <c r="C72" i="45"/>
  <c r="J71" i="45"/>
  <c r="C71" i="45"/>
  <c r="J70" i="45"/>
  <c r="C70" i="45"/>
  <c r="J69" i="45"/>
  <c r="C69" i="45"/>
  <c r="J68" i="45"/>
  <c r="J78" i="45" s="1"/>
  <c r="J79" i="45" s="1"/>
  <c r="C68" i="45"/>
  <c r="F50" i="45"/>
  <c r="G49" i="45" s="1"/>
  <c r="C50" i="45"/>
  <c r="B50" i="45"/>
  <c r="J49" i="45"/>
  <c r="C49" i="45"/>
  <c r="K49" i="45" s="1"/>
  <c r="J48" i="45"/>
  <c r="C48" i="45"/>
  <c r="J47" i="45"/>
  <c r="B100" i="45" s="1"/>
  <c r="G47" i="45"/>
  <c r="K47" i="45" s="1"/>
  <c r="C47" i="45"/>
  <c r="J46" i="45"/>
  <c r="C46" i="45"/>
  <c r="J45" i="45"/>
  <c r="C45" i="45"/>
  <c r="J44" i="45"/>
  <c r="B97" i="45" s="1"/>
  <c r="G44" i="45"/>
  <c r="K44" i="45" s="1"/>
  <c r="C44" i="45"/>
  <c r="J43" i="45"/>
  <c r="C43" i="45"/>
  <c r="J42" i="45"/>
  <c r="C42" i="45"/>
  <c r="J41" i="45"/>
  <c r="B94" i="45" s="1"/>
  <c r="G41" i="45"/>
  <c r="K41" i="45" s="1"/>
  <c r="C41" i="45"/>
  <c r="J40" i="45"/>
  <c r="J50" i="45" s="1"/>
  <c r="J51" i="45" s="1"/>
  <c r="C40" i="45"/>
  <c r="F22" i="45"/>
  <c r="G20" i="45" s="1"/>
  <c r="B22" i="45"/>
  <c r="C21" i="45" s="1"/>
  <c r="K21" i="45" s="1"/>
  <c r="J21" i="45"/>
  <c r="B102" i="45" s="1"/>
  <c r="G21" i="45"/>
  <c r="J20" i="45"/>
  <c r="B101" i="45" s="1"/>
  <c r="J19" i="45"/>
  <c r="G19" i="45"/>
  <c r="C19" i="45"/>
  <c r="K19" i="45" s="1"/>
  <c r="J18" i="45"/>
  <c r="B99" i="45" s="1"/>
  <c r="G18" i="45"/>
  <c r="J17" i="45"/>
  <c r="B98" i="45" s="1"/>
  <c r="J16" i="45"/>
  <c r="G16" i="45"/>
  <c r="C16" i="45"/>
  <c r="K16" i="45" s="1"/>
  <c r="J15" i="45"/>
  <c r="B96" i="45" s="1"/>
  <c r="G15" i="45"/>
  <c r="J14" i="45"/>
  <c r="B95" i="45" s="1"/>
  <c r="J13" i="45"/>
  <c r="G13" i="45"/>
  <c r="C13" i="45"/>
  <c r="K13" i="45" s="1"/>
  <c r="J12" i="45"/>
  <c r="B93" i="45" s="1"/>
  <c r="G12" i="45"/>
  <c r="J72" i="51" l="1"/>
  <c r="G71" i="51"/>
  <c r="J76" i="51"/>
  <c r="J70" i="51"/>
  <c r="B95" i="51" s="1"/>
  <c r="G77" i="51"/>
  <c r="G70" i="51"/>
  <c r="G74" i="51"/>
  <c r="J68" i="51"/>
  <c r="G75" i="51"/>
  <c r="G68" i="51"/>
  <c r="G72" i="51"/>
  <c r="G69" i="51"/>
  <c r="G73" i="51"/>
  <c r="B78" i="51"/>
  <c r="C71" i="51" s="1"/>
  <c r="K71" i="51" s="1"/>
  <c r="C72" i="51"/>
  <c r="C77" i="51"/>
  <c r="C78" i="51"/>
  <c r="J48" i="51"/>
  <c r="J42" i="51"/>
  <c r="J50" i="51" s="1"/>
  <c r="J51" i="51" s="1"/>
  <c r="J47" i="51"/>
  <c r="G41" i="51"/>
  <c r="B101" i="51"/>
  <c r="B50" i="51"/>
  <c r="C47" i="51"/>
  <c r="B98" i="51"/>
  <c r="B99" i="51"/>
  <c r="F22" i="51"/>
  <c r="G14" i="51" s="1"/>
  <c r="J13" i="51"/>
  <c r="B94" i="51" s="1"/>
  <c r="J19" i="51"/>
  <c r="G15" i="51"/>
  <c r="G18" i="51"/>
  <c r="G12" i="51"/>
  <c r="J12" i="51"/>
  <c r="B96" i="51"/>
  <c r="B102" i="51"/>
  <c r="B22" i="51"/>
  <c r="B97" i="51"/>
  <c r="B100" i="51"/>
  <c r="B93" i="51"/>
  <c r="J22" i="51"/>
  <c r="J23" i="51" s="1"/>
  <c r="G42" i="51"/>
  <c r="G45" i="51"/>
  <c r="G48" i="51"/>
  <c r="G44" i="51"/>
  <c r="G47" i="51"/>
  <c r="C12" i="51"/>
  <c r="C15" i="51"/>
  <c r="K15" i="51" s="1"/>
  <c r="C18" i="51"/>
  <c r="G40" i="51"/>
  <c r="G43" i="51"/>
  <c r="G46" i="51"/>
  <c r="C96" i="50"/>
  <c r="K49" i="50"/>
  <c r="C98" i="50"/>
  <c r="K76" i="50"/>
  <c r="K46" i="50"/>
  <c r="C97" i="50"/>
  <c r="K77" i="50"/>
  <c r="C95" i="50"/>
  <c r="C101" i="50"/>
  <c r="B103" i="50"/>
  <c r="C99" i="50" s="1"/>
  <c r="C93" i="50"/>
  <c r="C100" i="50"/>
  <c r="K74" i="50"/>
  <c r="G70" i="50"/>
  <c r="G73" i="50"/>
  <c r="G76" i="50"/>
  <c r="C14" i="50"/>
  <c r="C17" i="50"/>
  <c r="C20" i="50"/>
  <c r="K20" i="50" s="1"/>
  <c r="J22" i="50"/>
  <c r="J23" i="50" s="1"/>
  <c r="G42" i="50"/>
  <c r="K42" i="50" s="1"/>
  <c r="G45" i="50"/>
  <c r="K45" i="50" s="1"/>
  <c r="G48" i="50"/>
  <c r="K48" i="50" s="1"/>
  <c r="G14" i="50"/>
  <c r="G22" i="50" s="1"/>
  <c r="G17" i="50"/>
  <c r="G69" i="50"/>
  <c r="K69" i="50" s="1"/>
  <c r="G72" i="50"/>
  <c r="K72" i="50" s="1"/>
  <c r="G75" i="50"/>
  <c r="K75" i="50" s="1"/>
  <c r="C78" i="50"/>
  <c r="G68" i="50"/>
  <c r="G71" i="50"/>
  <c r="K71" i="50" s="1"/>
  <c r="G74" i="50"/>
  <c r="C12" i="50"/>
  <c r="C15" i="50"/>
  <c r="K15" i="50" s="1"/>
  <c r="C18" i="50"/>
  <c r="K18" i="50" s="1"/>
  <c r="G40" i="50"/>
  <c r="G43" i="50"/>
  <c r="K43" i="50" s="1"/>
  <c r="G46" i="50"/>
  <c r="C70" i="50"/>
  <c r="K70" i="50" s="1"/>
  <c r="C73" i="50"/>
  <c r="K73" i="50" s="1"/>
  <c r="C95" i="49"/>
  <c r="C99" i="49"/>
  <c r="C94" i="49"/>
  <c r="B103" i="49"/>
  <c r="C96" i="49" s="1"/>
  <c r="C93" i="49"/>
  <c r="C100" i="49"/>
  <c r="C101" i="49"/>
  <c r="C102" i="49"/>
  <c r="K49" i="49"/>
  <c r="K76" i="49"/>
  <c r="C97" i="49"/>
  <c r="K77" i="49"/>
  <c r="C12" i="49"/>
  <c r="G70" i="49"/>
  <c r="K70" i="49" s="1"/>
  <c r="G73" i="49"/>
  <c r="K73" i="49" s="1"/>
  <c r="C14" i="49"/>
  <c r="C17" i="49"/>
  <c r="K17" i="49" s="1"/>
  <c r="C20" i="49"/>
  <c r="K20" i="49" s="1"/>
  <c r="J22" i="49"/>
  <c r="J23" i="49" s="1"/>
  <c r="G42" i="49"/>
  <c r="K42" i="49" s="1"/>
  <c r="G45" i="49"/>
  <c r="K45" i="49" s="1"/>
  <c r="G48" i="49"/>
  <c r="K48" i="49" s="1"/>
  <c r="C15" i="49"/>
  <c r="K15" i="49" s="1"/>
  <c r="G12" i="49"/>
  <c r="G15" i="49"/>
  <c r="G18" i="49"/>
  <c r="G21" i="49"/>
  <c r="K21" i="49" s="1"/>
  <c r="G76" i="49"/>
  <c r="G14" i="49"/>
  <c r="G17" i="49"/>
  <c r="G69" i="49"/>
  <c r="K69" i="49" s="1"/>
  <c r="K78" i="49" s="1"/>
  <c r="G72" i="49"/>
  <c r="K72" i="49" s="1"/>
  <c r="G75" i="49"/>
  <c r="K75" i="49" s="1"/>
  <c r="C18" i="49"/>
  <c r="G40" i="49"/>
  <c r="G43" i="49"/>
  <c r="K43" i="49" s="1"/>
  <c r="G46" i="49"/>
  <c r="K46" i="49" s="1"/>
  <c r="C98" i="48"/>
  <c r="C102" i="48"/>
  <c r="K76" i="48"/>
  <c r="B103" i="48"/>
  <c r="C96" i="48" s="1"/>
  <c r="C93" i="48"/>
  <c r="K43" i="48"/>
  <c r="C97" i="48"/>
  <c r="C101" i="48"/>
  <c r="C12" i="48"/>
  <c r="C15" i="48"/>
  <c r="C18" i="48"/>
  <c r="C21" i="48"/>
  <c r="G43" i="48"/>
  <c r="G46" i="48"/>
  <c r="K46" i="48" s="1"/>
  <c r="G49" i="48"/>
  <c r="K49" i="48" s="1"/>
  <c r="G12" i="48"/>
  <c r="G15" i="48"/>
  <c r="G18" i="48"/>
  <c r="G21" i="48"/>
  <c r="G70" i="48"/>
  <c r="K70" i="48" s="1"/>
  <c r="G73" i="48"/>
  <c r="K73" i="48" s="1"/>
  <c r="G76" i="48"/>
  <c r="C14" i="48"/>
  <c r="C17" i="48"/>
  <c r="C20" i="48"/>
  <c r="K20" i="48" s="1"/>
  <c r="K40" i="48"/>
  <c r="G42" i="48"/>
  <c r="K42" i="48" s="1"/>
  <c r="G45" i="48"/>
  <c r="K45" i="48" s="1"/>
  <c r="G48" i="48"/>
  <c r="K48" i="48" s="1"/>
  <c r="G14" i="48"/>
  <c r="G17" i="48"/>
  <c r="G69" i="48"/>
  <c r="K69" i="48" s="1"/>
  <c r="G72" i="48"/>
  <c r="K72" i="48" s="1"/>
  <c r="G41" i="48"/>
  <c r="K41" i="48" s="1"/>
  <c r="G44" i="48"/>
  <c r="K44" i="48" s="1"/>
  <c r="G47" i="48"/>
  <c r="K47" i="48" s="1"/>
  <c r="K45" i="47"/>
  <c r="K48" i="47"/>
  <c r="K43" i="47"/>
  <c r="K49" i="47"/>
  <c r="B103" i="47"/>
  <c r="C101" i="47" s="1"/>
  <c r="C93" i="47"/>
  <c r="K18" i="47"/>
  <c r="K42" i="47"/>
  <c r="C102" i="47"/>
  <c r="C97" i="47"/>
  <c r="G43" i="47"/>
  <c r="G49" i="47"/>
  <c r="G12" i="47"/>
  <c r="G21" i="47"/>
  <c r="K21" i="47" s="1"/>
  <c r="C20" i="47"/>
  <c r="G42" i="47"/>
  <c r="G45" i="47"/>
  <c r="G48" i="47"/>
  <c r="G40" i="47"/>
  <c r="G46" i="47"/>
  <c r="K46" i="47" s="1"/>
  <c r="G15" i="47"/>
  <c r="K15" i="47" s="1"/>
  <c r="G14" i="47"/>
  <c r="K14" i="47" s="1"/>
  <c r="G17" i="47"/>
  <c r="K17" i="47" s="1"/>
  <c r="G20" i="47"/>
  <c r="G69" i="47"/>
  <c r="K69" i="47" s="1"/>
  <c r="G72" i="47"/>
  <c r="K72" i="47" s="1"/>
  <c r="K68" i="47"/>
  <c r="G41" i="47"/>
  <c r="K41" i="47" s="1"/>
  <c r="G44" i="47"/>
  <c r="K44" i="47" s="1"/>
  <c r="C96" i="46"/>
  <c r="K74" i="46"/>
  <c r="C101" i="46"/>
  <c r="C94" i="46"/>
  <c r="C98" i="46"/>
  <c r="K68" i="46"/>
  <c r="B103" i="46"/>
  <c r="C93" i="46" s="1"/>
  <c r="C100" i="46"/>
  <c r="C102" i="46"/>
  <c r="C95" i="46"/>
  <c r="C12" i="46"/>
  <c r="C15" i="46"/>
  <c r="G12" i="46"/>
  <c r="G15" i="46"/>
  <c r="G18" i="46"/>
  <c r="G21" i="46"/>
  <c r="K21" i="46" s="1"/>
  <c r="G70" i="46"/>
  <c r="K70" i="46" s="1"/>
  <c r="G73" i="46"/>
  <c r="K73" i="46" s="1"/>
  <c r="G76" i="46"/>
  <c r="K76" i="46" s="1"/>
  <c r="C14" i="46"/>
  <c r="C17" i="46"/>
  <c r="K17" i="46" s="1"/>
  <c r="C20" i="46"/>
  <c r="J22" i="46"/>
  <c r="J23" i="46" s="1"/>
  <c r="G42" i="46"/>
  <c r="K42" i="46" s="1"/>
  <c r="K50" i="46" s="1"/>
  <c r="G45" i="46"/>
  <c r="K45" i="46" s="1"/>
  <c r="G14" i="46"/>
  <c r="G17" i="46"/>
  <c r="G20" i="46"/>
  <c r="G69" i="46"/>
  <c r="K69" i="46" s="1"/>
  <c r="G72" i="46"/>
  <c r="K72" i="46" s="1"/>
  <c r="G75" i="46"/>
  <c r="K75" i="46" s="1"/>
  <c r="G68" i="46"/>
  <c r="G71" i="46"/>
  <c r="K71" i="46" s="1"/>
  <c r="G74" i="46"/>
  <c r="C18" i="46"/>
  <c r="B103" i="45"/>
  <c r="C99" i="45" s="1"/>
  <c r="C93" i="45"/>
  <c r="C96" i="45"/>
  <c r="C97" i="45"/>
  <c r="C100" i="45"/>
  <c r="C95" i="45"/>
  <c r="C98" i="45"/>
  <c r="C101" i="45"/>
  <c r="K46" i="45"/>
  <c r="K71" i="45"/>
  <c r="K74" i="45"/>
  <c r="K77" i="45"/>
  <c r="G74" i="45"/>
  <c r="G70" i="45"/>
  <c r="K70" i="45" s="1"/>
  <c r="G73" i="45"/>
  <c r="K73" i="45" s="1"/>
  <c r="G76" i="45"/>
  <c r="K76" i="45" s="1"/>
  <c r="C14" i="45"/>
  <c r="K14" i="45" s="1"/>
  <c r="C17" i="45"/>
  <c r="C20" i="45"/>
  <c r="K20" i="45" s="1"/>
  <c r="J22" i="45"/>
  <c r="J23" i="45" s="1"/>
  <c r="G42" i="45"/>
  <c r="K42" i="45" s="1"/>
  <c r="G45" i="45"/>
  <c r="K45" i="45" s="1"/>
  <c r="G48" i="45"/>
  <c r="K48" i="45" s="1"/>
  <c r="G14" i="45"/>
  <c r="G17" i="45"/>
  <c r="G22" i="45" s="1"/>
  <c r="G69" i="45"/>
  <c r="K69" i="45" s="1"/>
  <c r="G72" i="45"/>
  <c r="K72" i="45" s="1"/>
  <c r="G75" i="45"/>
  <c r="K75" i="45" s="1"/>
  <c r="G68" i="45"/>
  <c r="G78" i="45" s="1"/>
  <c r="G71" i="45"/>
  <c r="C12" i="45"/>
  <c r="C15" i="45"/>
  <c r="K15" i="45" s="1"/>
  <c r="C18" i="45"/>
  <c r="K18" i="45" s="1"/>
  <c r="G40" i="45"/>
  <c r="G43" i="45"/>
  <c r="K43" i="45" s="1"/>
  <c r="G46" i="45"/>
  <c r="F78" i="42"/>
  <c r="G69" i="42" s="1"/>
  <c r="B78" i="42"/>
  <c r="C71" i="42" s="1"/>
  <c r="J77" i="42"/>
  <c r="J76" i="42"/>
  <c r="J75" i="42"/>
  <c r="J74" i="42"/>
  <c r="J73" i="42"/>
  <c r="J72" i="42"/>
  <c r="J71" i="42"/>
  <c r="J70" i="42"/>
  <c r="J69" i="42"/>
  <c r="J68" i="42"/>
  <c r="F50" i="42"/>
  <c r="G44" i="42" s="1"/>
  <c r="B50" i="42"/>
  <c r="C46" i="42" s="1"/>
  <c r="J49" i="42"/>
  <c r="J48" i="42"/>
  <c r="J47" i="42"/>
  <c r="J46" i="42"/>
  <c r="J45" i="42"/>
  <c r="J44" i="42"/>
  <c r="J43" i="42"/>
  <c r="J42" i="42"/>
  <c r="J41" i="42"/>
  <c r="J40" i="42"/>
  <c r="F22" i="42"/>
  <c r="G16" i="42" s="1"/>
  <c r="B22" i="42"/>
  <c r="C14" i="42" s="1"/>
  <c r="J21" i="42"/>
  <c r="J20" i="42"/>
  <c r="B101" i="42" s="1"/>
  <c r="J19" i="42"/>
  <c r="B100" i="42" s="1"/>
  <c r="J18" i="42"/>
  <c r="B99" i="42" s="1"/>
  <c r="J17" i="42"/>
  <c r="J16" i="42"/>
  <c r="J15" i="42"/>
  <c r="J14" i="42"/>
  <c r="B95" i="42" s="1"/>
  <c r="J13" i="42"/>
  <c r="B94" i="42" s="1"/>
  <c r="J12" i="42"/>
  <c r="B93" i="42" s="1"/>
  <c r="K77" i="51" l="1"/>
  <c r="J78" i="51"/>
  <c r="J79" i="51" s="1"/>
  <c r="K72" i="51"/>
  <c r="G78" i="51"/>
  <c r="C69" i="51"/>
  <c r="K69" i="51" s="1"/>
  <c r="C75" i="51"/>
  <c r="K75" i="51" s="1"/>
  <c r="C70" i="51"/>
  <c r="K70" i="51" s="1"/>
  <c r="C68" i="51"/>
  <c r="K68" i="51" s="1"/>
  <c r="C73" i="51"/>
  <c r="K73" i="51" s="1"/>
  <c r="C74" i="51"/>
  <c r="K74" i="51" s="1"/>
  <c r="C76" i="51"/>
  <c r="K76" i="51" s="1"/>
  <c r="G50" i="51"/>
  <c r="C48" i="51"/>
  <c r="C44" i="51"/>
  <c r="K44" i="51" s="1"/>
  <c r="C43" i="51"/>
  <c r="K43" i="51" s="1"/>
  <c r="C40" i="51"/>
  <c r="K40" i="51" s="1"/>
  <c r="C46" i="51"/>
  <c r="C49" i="51"/>
  <c r="K49" i="51" s="1"/>
  <c r="C45" i="51"/>
  <c r="C42" i="51"/>
  <c r="K46" i="51"/>
  <c r="K47" i="51"/>
  <c r="C41" i="51"/>
  <c r="K41" i="51" s="1"/>
  <c r="K48" i="51"/>
  <c r="K45" i="51"/>
  <c r="K42" i="51"/>
  <c r="G17" i="51"/>
  <c r="G22" i="51" s="1"/>
  <c r="G16" i="51"/>
  <c r="G13" i="51"/>
  <c r="G19" i="51"/>
  <c r="G21" i="51"/>
  <c r="G20" i="51"/>
  <c r="K18" i="51"/>
  <c r="C21" i="51"/>
  <c r="C19" i="51"/>
  <c r="K19" i="51" s="1"/>
  <c r="C13" i="51"/>
  <c r="K13" i="51" s="1"/>
  <c r="C20" i="51"/>
  <c r="K20" i="51" s="1"/>
  <c r="B103" i="51"/>
  <c r="C100" i="51" s="1"/>
  <c r="C17" i="51"/>
  <c r="C16" i="51"/>
  <c r="C14" i="51"/>
  <c r="K14" i="51" s="1"/>
  <c r="C22" i="51"/>
  <c r="K12" i="51"/>
  <c r="G50" i="50"/>
  <c r="G78" i="50"/>
  <c r="K17" i="50"/>
  <c r="K68" i="50"/>
  <c r="K78" i="50" s="1"/>
  <c r="K14" i="50"/>
  <c r="K40" i="50"/>
  <c r="K50" i="50" s="1"/>
  <c r="C22" i="50"/>
  <c r="K12" i="50"/>
  <c r="K22" i="50" s="1"/>
  <c r="C102" i="50"/>
  <c r="C103" i="50" s="1"/>
  <c r="C94" i="50"/>
  <c r="C22" i="49"/>
  <c r="K12" i="49"/>
  <c r="G78" i="49"/>
  <c r="G22" i="49"/>
  <c r="C98" i="49"/>
  <c r="C103" i="49" s="1"/>
  <c r="G50" i="49"/>
  <c r="K18" i="49"/>
  <c r="K14" i="49"/>
  <c r="K40" i="49"/>
  <c r="K50" i="49" s="1"/>
  <c r="K78" i="48"/>
  <c r="C22" i="48"/>
  <c r="K12" i="48"/>
  <c r="K50" i="48"/>
  <c r="C99" i="48"/>
  <c r="C94" i="48"/>
  <c r="C103" i="48" s="1"/>
  <c r="K17" i="48"/>
  <c r="K21" i="48"/>
  <c r="C100" i="48"/>
  <c r="C95" i="48"/>
  <c r="K14" i="48"/>
  <c r="K18" i="48"/>
  <c r="G78" i="48"/>
  <c r="G22" i="48"/>
  <c r="K15" i="48"/>
  <c r="G50" i="48"/>
  <c r="K20" i="47"/>
  <c r="C22" i="47"/>
  <c r="G78" i="47"/>
  <c r="C94" i="47"/>
  <c r="C103" i="47" s="1"/>
  <c r="G22" i="47"/>
  <c r="C99" i="47"/>
  <c r="C100" i="47"/>
  <c r="C96" i="47"/>
  <c r="K12" i="47"/>
  <c r="K22" i="47" s="1"/>
  <c r="G50" i="47"/>
  <c r="K78" i="47"/>
  <c r="K40" i="47"/>
  <c r="K50" i="47" s="1"/>
  <c r="C95" i="47"/>
  <c r="C98" i="47"/>
  <c r="K78" i="46"/>
  <c r="G78" i="46"/>
  <c r="K14" i="46"/>
  <c r="G22" i="46"/>
  <c r="G50" i="46"/>
  <c r="C97" i="46"/>
  <c r="C103" i="46" s="1"/>
  <c r="K15" i="46"/>
  <c r="K18" i="46"/>
  <c r="C22" i="46"/>
  <c r="K12" i="46"/>
  <c r="K20" i="46"/>
  <c r="C99" i="46"/>
  <c r="G50" i="45"/>
  <c r="K40" i="45"/>
  <c r="K50" i="45" s="1"/>
  <c r="C103" i="45"/>
  <c r="K68" i="45"/>
  <c r="K78" i="45" s="1"/>
  <c r="C94" i="45"/>
  <c r="K12" i="45"/>
  <c r="C22" i="45"/>
  <c r="C102" i="45"/>
  <c r="K17" i="45"/>
  <c r="G19" i="42"/>
  <c r="C78" i="42"/>
  <c r="G17" i="42"/>
  <c r="C72" i="42"/>
  <c r="G15" i="42"/>
  <c r="G76" i="42"/>
  <c r="G14" i="42"/>
  <c r="G75" i="42"/>
  <c r="G13" i="42"/>
  <c r="G21" i="42"/>
  <c r="G72" i="42"/>
  <c r="G20" i="42"/>
  <c r="G45" i="42"/>
  <c r="G70" i="42"/>
  <c r="C47" i="42"/>
  <c r="K47" i="42" s="1"/>
  <c r="C45" i="42"/>
  <c r="G49" i="42"/>
  <c r="G43" i="42"/>
  <c r="C76" i="42"/>
  <c r="C70" i="42"/>
  <c r="G74" i="42"/>
  <c r="B96" i="42"/>
  <c r="B102" i="42"/>
  <c r="C18" i="42"/>
  <c r="G18" i="42"/>
  <c r="C40" i="42"/>
  <c r="C44" i="42"/>
  <c r="K44" i="42" s="1"/>
  <c r="G48" i="42"/>
  <c r="G42" i="42"/>
  <c r="C75" i="42"/>
  <c r="C69" i="42"/>
  <c r="G73" i="42"/>
  <c r="B97" i="42"/>
  <c r="C16" i="42"/>
  <c r="C49" i="42"/>
  <c r="K49" i="42" s="1"/>
  <c r="C43" i="42"/>
  <c r="G47" i="42"/>
  <c r="G41" i="42"/>
  <c r="C74" i="42"/>
  <c r="G68" i="42"/>
  <c r="B98" i="42"/>
  <c r="G12" i="42"/>
  <c r="C48" i="42"/>
  <c r="C42" i="42"/>
  <c r="G46" i="42"/>
  <c r="K46" i="42" s="1"/>
  <c r="C68" i="42"/>
  <c r="C73" i="42"/>
  <c r="G77" i="42"/>
  <c r="K77" i="42" s="1"/>
  <c r="G71" i="42"/>
  <c r="C41" i="42"/>
  <c r="K41" i="42" s="1"/>
  <c r="G40" i="42"/>
  <c r="C77" i="42"/>
  <c r="C15" i="42"/>
  <c r="C12" i="42"/>
  <c r="C13" i="42"/>
  <c r="C21" i="42"/>
  <c r="K21" i="42" s="1"/>
  <c r="C19" i="42"/>
  <c r="C17" i="42"/>
  <c r="C20" i="42"/>
  <c r="J22" i="42"/>
  <c r="J23" i="42" s="1"/>
  <c r="K69" i="42"/>
  <c r="J50" i="42"/>
  <c r="J51" i="42" s="1"/>
  <c r="K68" i="42"/>
  <c r="J78" i="42"/>
  <c r="J79" i="42" s="1"/>
  <c r="K78" i="51" l="1"/>
  <c r="K50" i="51"/>
  <c r="C50" i="51"/>
  <c r="K16" i="51"/>
  <c r="K21" i="51"/>
  <c r="K17" i="51"/>
  <c r="K22" i="51" s="1"/>
  <c r="C93" i="51"/>
  <c r="C99" i="51"/>
  <c r="C98" i="51"/>
  <c r="C96" i="51"/>
  <c r="C97" i="51"/>
  <c r="C95" i="51"/>
  <c r="C94" i="51"/>
  <c r="C101" i="51"/>
  <c r="C102" i="51"/>
  <c r="K22" i="49"/>
  <c r="K22" i="48"/>
  <c r="K22" i="46"/>
  <c r="K22" i="45"/>
  <c r="K74" i="42"/>
  <c r="K45" i="42"/>
  <c r="K42" i="42"/>
  <c r="G50" i="42"/>
  <c r="C50" i="42"/>
  <c r="K48" i="42"/>
  <c r="K40" i="42"/>
  <c r="K43" i="42"/>
  <c r="K70" i="42"/>
  <c r="K71" i="42"/>
  <c r="K73" i="42"/>
  <c r="K16" i="42"/>
  <c r="K75" i="42"/>
  <c r="K76" i="42"/>
  <c r="K72" i="42"/>
  <c r="K15" i="42"/>
  <c r="K14" i="42"/>
  <c r="K13" i="42"/>
  <c r="G78" i="42"/>
  <c r="B103" i="42"/>
  <c r="C97" i="42" s="1"/>
  <c r="K17" i="42"/>
  <c r="K20" i="42"/>
  <c r="K18" i="42"/>
  <c r="C22" i="42"/>
  <c r="K19" i="42"/>
  <c r="G22" i="42"/>
  <c r="K12" i="42"/>
  <c r="C103" i="51" l="1"/>
  <c r="K50" i="42"/>
  <c r="C102" i="42"/>
  <c r="C96" i="42"/>
  <c r="C98" i="42"/>
  <c r="C101" i="42"/>
  <c r="C93" i="42"/>
  <c r="C94" i="42"/>
  <c r="C99" i="42"/>
  <c r="C95" i="42"/>
  <c r="C100" i="42"/>
  <c r="K78" i="42"/>
  <c r="K22" i="42"/>
  <c r="C103" i="42" l="1"/>
</calcChain>
</file>

<file path=xl/sharedStrings.xml><?xml version="1.0" encoding="utf-8"?>
<sst xmlns="http://schemas.openxmlformats.org/spreadsheetml/2006/main" count="2304" uniqueCount="55">
  <si>
    <t>Datum:</t>
  </si>
  <si>
    <t>Vrsta obroka:</t>
  </si>
  <si>
    <t>Kruh, brašno, žitarice i proizvodi od žitarica</t>
  </si>
  <si>
    <t>Mlijeko i mliječni proizvodi</t>
  </si>
  <si>
    <t>Meso, riba i jaja</t>
  </si>
  <si>
    <t>Krumpir</t>
  </si>
  <si>
    <t>Ostalo povrće</t>
  </si>
  <si>
    <t>Voće i orašasti plodovi</t>
  </si>
  <si>
    <t>Riža i tjestenina</t>
  </si>
  <si>
    <t>Kolači, čokolade, slastice i zaslađivači</t>
  </si>
  <si>
    <t>Masti, ulja i proizvodi od istih</t>
  </si>
  <si>
    <t>Ostalo. Ako da, što?</t>
  </si>
  <si>
    <t>Kategorija hrane</t>
  </si>
  <si>
    <t>Od ukupne količine otpada od hrane upisati udio koji čini jestivi dio otpada od hrane (%)</t>
  </si>
  <si>
    <t>Ukupna količina otpada od hrane (kg)</t>
  </si>
  <si>
    <t>Broj posluženih obroka:</t>
  </si>
  <si>
    <t>1. Istek roka</t>
  </si>
  <si>
    <t>Postupanje s otpadom od hrane?**</t>
  </si>
  <si>
    <t>7. Neki drugi postupak? Ako da koji?</t>
  </si>
  <si>
    <t>1. Kompostiranje na lokaciji nastanka</t>
  </si>
  <si>
    <t>** Otpad od hrane upućen na:</t>
  </si>
  <si>
    <t>Ukupno:</t>
  </si>
  <si>
    <t>Ukupna količina otpada od hrane po posluženom obroku:</t>
  </si>
  <si>
    <t>PRIPREMA I POSLUŽIVANJE HRANE</t>
  </si>
  <si>
    <t>OTPAD OD HRANE NAKON KONZUMACIJE (OTPAD OD HRANE S TANJURA, eng. plate waste)</t>
  </si>
  <si>
    <t>Dnevnik mjerenja količina otpada od hrane</t>
  </si>
  <si>
    <t>2. Prevelika količina nabavljene/spremljene hrane</t>
  </si>
  <si>
    <t>Broj osoba prisutnih na obroku:</t>
  </si>
  <si>
    <t>Glavni razlog zbog kojeg je određena namirnica postala otpad?*</t>
  </si>
  <si>
    <t>4. Pogrešna narudžba - kuhinjska pogreška</t>
  </si>
  <si>
    <t>3. Pokvareno zbog neispravnog skladištenja</t>
  </si>
  <si>
    <t>2. Kompostiranje u kompostanu</t>
  </si>
  <si>
    <t>3. Postupak anaerobne digestije (bioplinska postrojenja)</t>
  </si>
  <si>
    <t>4. Odlaganje na odlagalište</t>
  </si>
  <si>
    <t xml:space="preserve">5. Energetska oporaba (npr. (su)spaljivanje uz korištenje energije (npr. u cementari))
</t>
  </si>
  <si>
    <t>6. Odbačeno u otpadne vode/kanalizaciju</t>
  </si>
  <si>
    <t>Način posluživanja obroka (npr. izravno posluživanje gostima, samoposluživanje (švedski stol), po narudžbi, nešto drugo):</t>
  </si>
  <si>
    <t>Krumpir i proizvodi od krumpira</t>
  </si>
  <si>
    <t>5. Nešto drugo, upišite u polju tablice</t>
  </si>
  <si>
    <t>* Glavni razlog zbog kojeg je određena namirnica postala otpad?</t>
  </si>
  <si>
    <t>KOLIČINA OTPADA OD HRANE - DORUČAK</t>
  </si>
  <si>
    <t>KOLIČINA OTPADA OD HRANE - RUČAK</t>
  </si>
  <si>
    <t>KOLIČINA OTPADA OD HRANE - VEČERA</t>
  </si>
  <si>
    <t>DAN 1</t>
  </si>
  <si>
    <t>DAN 2</t>
  </si>
  <si>
    <t>DAN 3</t>
  </si>
  <si>
    <t>DAN 4</t>
  </si>
  <si>
    <t>DAN 5</t>
  </si>
  <si>
    <t>DAN 6</t>
  </si>
  <si>
    <t>DAN 7</t>
  </si>
  <si>
    <t>DORUČAK</t>
  </si>
  <si>
    <t>BUFFET</t>
  </si>
  <si>
    <t>VEČERA</t>
  </si>
  <si>
    <t>RUČAK</t>
  </si>
  <si>
    <t>SVEUKUPNE KOLIČINE OTPADA OD HRANE ZA DAN xx.xx.2021.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</si>
</sst>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Segoe U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left" vertical="center" inden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Alignment="1">
      <alignment horizontal="left" vertical="center" wrapText="1" inden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left" vertical="center" indent="1"/>
    </xf>
    <xf numFmtId="0" fontId="1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10" fontId="1" fillId="2" borderId="1" xfId="0" applyNumberFormat="1" applyFont="1" applyFill="1" applyBorder="1" applyAlignment="1">
      <alignment vertical="center"/>
    </xf>
    <xf numFmtId="10" fontId="1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10" fontId="1" fillId="4" borderId="1" xfId="0" applyNumberFormat="1" applyFont="1" applyFill="1" applyBorder="1" applyAlignment="1">
      <alignment vertical="center"/>
    </xf>
    <xf numFmtId="10" fontId="1" fillId="3" borderId="1" xfId="0" applyNumberFormat="1" applyFont="1" applyFill="1" applyBorder="1"/>
    <xf numFmtId="10" fontId="1" fillId="2" borderId="1" xfId="0" applyNumberFormat="1" applyFont="1" applyFill="1" applyBorder="1"/>
    <xf numFmtId="0" fontId="1" fillId="0" borderId="5" xfId="0" applyFont="1" applyFill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10" fontId="1" fillId="4" borderId="1" xfId="0" applyNumberFormat="1" applyFont="1" applyFill="1" applyBorder="1"/>
    <xf numFmtId="4" fontId="1" fillId="4" borderId="1" xfId="0" applyNumberFormat="1" applyFont="1" applyFill="1" applyBorder="1"/>
    <xf numFmtId="0" fontId="1" fillId="0" borderId="6" xfId="0" applyFont="1" applyFill="1" applyBorder="1"/>
    <xf numFmtId="0" fontId="1" fillId="5" borderId="0" xfId="0" applyFont="1" applyFill="1" applyAlignment="1">
      <alignment horizontal="left" vertical="center" indent="1"/>
    </xf>
    <xf numFmtId="0" fontId="1" fillId="5" borderId="0" xfId="0" applyFont="1" applyFill="1"/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/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autoPageBreaks="0"/>
  </sheetPr>
  <dimension ref="A1:O112"/>
  <sheetViews>
    <sheetView showGridLines="0" tabSelected="1" zoomScaleNormal="100" workbookViewId="0">
      <selection activeCell="E44" sqref="E44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1"/>
      <c r="B2" s="51"/>
      <c r="C2" s="51"/>
    </row>
    <row r="3" spans="1:11" ht="15.75" x14ac:dyDescent="0.25">
      <c r="A3" s="48" t="s">
        <v>43</v>
      </c>
      <c r="B3" s="51"/>
      <c r="C3" s="51"/>
    </row>
    <row r="4" spans="1:11" ht="15.75" x14ac:dyDescent="0.25">
      <c r="A4" s="51"/>
      <c r="B4" s="51"/>
      <c r="C4" s="51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B8:C8"/>
    <mergeCell ref="A1:C1"/>
    <mergeCell ref="B6:C6"/>
    <mergeCell ref="B7:C7"/>
    <mergeCell ref="B5:C5"/>
    <mergeCell ref="I38:K38"/>
    <mergeCell ref="B9:C9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E66:H66"/>
    <mergeCell ref="I66:K66"/>
    <mergeCell ref="A89:D89"/>
    <mergeCell ref="A91:D91"/>
    <mergeCell ref="B61:C61"/>
    <mergeCell ref="B62:C62"/>
    <mergeCell ref="B63:C63"/>
    <mergeCell ref="B64:C64"/>
    <mergeCell ref="B65:C65"/>
    <mergeCell ref="A66:D66"/>
  </mergeCells>
  <dataValidations count="5">
    <dataValidation type="list" allowBlank="1" showInputMessage="1" showErrorMessage="1" sqref="D12:D21 D40:D49" xr:uid="{00000000-0002-0000-0600-000001000000}">
      <formula1>$A$25:$A$29</formula1>
    </dataValidation>
    <dataValidation type="list" allowBlank="1" showInputMessage="1" showErrorMessage="1" sqref="H12:H21 H40:H49" xr:uid="{00000000-0002-0000-0600-000002000000}">
      <formula1>$E$25:$E$29</formula1>
    </dataValidation>
    <dataValidation type="list" allowBlank="1" showInputMessage="1" showErrorMessage="1" sqref="D68:D77" xr:uid="{00000000-0002-0000-0600-000004000000}">
      <formula1>$A$81:$A$85</formula1>
    </dataValidation>
    <dataValidation type="list" allowBlank="1" showInputMessage="1" showErrorMessage="1" sqref="H68:H77" xr:uid="{00000000-0002-0000-0600-000005000000}">
      <formula1>$E$81:$E$85</formula1>
    </dataValidation>
    <dataValidation type="list" allowBlank="1" showInputMessage="1" showErrorMessage="1" sqref="D93:D102" xr:uid="{00000000-0002-0000-0600-000006000000}">
      <formula1>$A$106:$A$112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A174-7693-4A06-A505-F3AA955F4ADF}">
  <sheetPr>
    <pageSetUpPr autoPageBreaks="0"/>
  </sheetPr>
  <dimension ref="A1:O112"/>
  <sheetViews>
    <sheetView showGridLines="0" zoomScaleNormal="100" workbookViewId="0">
      <selection activeCell="B5" sqref="B5:C5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44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93:D102" xr:uid="{C3CF0965-6956-438E-BDC3-B3C020A5B315}">
      <formula1>$A$106:$A$112</formula1>
    </dataValidation>
    <dataValidation type="list" allowBlank="1" showInputMessage="1" showErrorMessage="1" sqref="H68:H77" xr:uid="{86D2338E-733A-41C0-AA39-AA80F06A9CB5}">
      <formula1>$E$81:$E$85</formula1>
    </dataValidation>
    <dataValidation type="list" allowBlank="1" showInputMessage="1" showErrorMessage="1" sqref="D68:D77" xr:uid="{0AAF361B-9B7A-40AF-B028-6BBE805B81C3}">
      <formula1>$A$81:$A$85</formula1>
    </dataValidation>
    <dataValidation type="list" allowBlank="1" showInputMessage="1" showErrorMessage="1" sqref="H12:H21 H40:H49" xr:uid="{A0247998-925F-4A99-9CAB-F3C81D792B59}">
      <formula1>$E$25:$E$29</formula1>
    </dataValidation>
    <dataValidation type="list" allowBlank="1" showInputMessage="1" showErrorMessage="1" sqref="D12:D21 D40:D49" xr:uid="{9FC9488C-3246-4A2B-A761-B4548892C8D4}">
      <formula1>$A$25:$A$29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F67A-019E-4979-ADC1-E08E13136759}">
  <sheetPr>
    <pageSetUpPr autoPageBreaks="0"/>
  </sheetPr>
  <dimension ref="A1:O112"/>
  <sheetViews>
    <sheetView showGridLines="0" zoomScaleNormal="100" workbookViewId="0">
      <selection activeCell="B5" sqref="B5:C5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45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12:D21 D40:D49" xr:uid="{01CA68B3-D941-4693-8ED8-B39A3340B0E8}">
      <formula1>$A$25:$A$29</formula1>
    </dataValidation>
    <dataValidation type="list" allowBlank="1" showInputMessage="1" showErrorMessage="1" sqref="H12:H21 H40:H49" xr:uid="{6522296E-F5D6-487D-AA17-CCE9D69D15C6}">
      <formula1>$E$25:$E$29</formula1>
    </dataValidation>
    <dataValidation type="list" allowBlank="1" showInputMessage="1" showErrorMessage="1" sqref="D68:D77" xr:uid="{1B57335F-41B6-49AF-8F25-70F7A7161F51}">
      <formula1>$A$81:$A$85</formula1>
    </dataValidation>
    <dataValidation type="list" allowBlank="1" showInputMessage="1" showErrorMessage="1" sqref="H68:H77" xr:uid="{517E0F0D-2ABC-4CA7-81A9-363A3A8C501A}">
      <formula1>$E$81:$E$85</formula1>
    </dataValidation>
    <dataValidation type="list" allowBlank="1" showInputMessage="1" showErrorMessage="1" sqref="D93:D102" xr:uid="{F369C886-3DBD-4E73-9501-93CF53E9F919}">
      <formula1>$A$106:$A$112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00CD-D520-4873-9071-73E43E5A2160}">
  <sheetPr>
    <pageSetUpPr autoPageBreaks="0"/>
  </sheetPr>
  <dimension ref="A1:O112"/>
  <sheetViews>
    <sheetView showGridLines="0" zoomScaleNormal="100" workbookViewId="0">
      <selection activeCell="B5" sqref="B5:C5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46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93:D102" xr:uid="{A4A7314D-2856-4D43-A3F7-C657037996E5}">
      <formula1>$A$106:$A$112</formula1>
    </dataValidation>
    <dataValidation type="list" allowBlank="1" showInputMessage="1" showErrorMessage="1" sqref="H68:H77" xr:uid="{1D1F49DC-C417-43E1-AD6F-BB7FA12C982B}">
      <formula1>$E$81:$E$85</formula1>
    </dataValidation>
    <dataValidation type="list" allowBlank="1" showInputMessage="1" showErrorMessage="1" sqref="D68:D77" xr:uid="{BA9A87B1-E97E-4533-8C33-6D2167F9DA33}">
      <formula1>$A$81:$A$85</formula1>
    </dataValidation>
    <dataValidation type="list" allowBlank="1" showInputMessage="1" showErrorMessage="1" sqref="H12:H21 H40:H49" xr:uid="{AD86E987-06C1-4990-BB5E-8D88DD46CE34}">
      <formula1>$E$25:$E$29</formula1>
    </dataValidation>
    <dataValidation type="list" allowBlank="1" showInputMessage="1" showErrorMessage="1" sqref="D12:D21 D40:D49" xr:uid="{D9553B4B-FEF4-4224-94F7-2127A653BF7F}">
      <formula1>$A$25:$A$29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7B1A1-3A4A-438D-AE30-C68229C6B4C4}">
  <sheetPr>
    <pageSetUpPr autoPageBreaks="0"/>
  </sheetPr>
  <dimension ref="A1:O112"/>
  <sheetViews>
    <sheetView showGridLines="0" zoomScaleNormal="100" workbookViewId="0">
      <selection activeCell="B5" sqref="B5:C5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47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12:D21 D40:D49" xr:uid="{0332839D-ECFD-49CA-9AA6-8898CCCCF7BC}">
      <formula1>$A$25:$A$29</formula1>
    </dataValidation>
    <dataValidation type="list" allowBlank="1" showInputMessage="1" showErrorMessage="1" sqref="H12:H21 H40:H49" xr:uid="{B5ACDBCC-2352-4D92-B88F-504195F03D88}">
      <formula1>$E$25:$E$29</formula1>
    </dataValidation>
    <dataValidation type="list" allowBlank="1" showInputMessage="1" showErrorMessage="1" sqref="D68:D77" xr:uid="{714E3E29-842F-4E8D-B5BA-3C0533C72CD3}">
      <formula1>$A$81:$A$85</formula1>
    </dataValidation>
    <dataValidation type="list" allowBlank="1" showInputMessage="1" showErrorMessage="1" sqref="H68:H77" xr:uid="{A69AF8E4-AA14-4B4C-848B-16EB4A26113F}">
      <formula1>$E$81:$E$85</formula1>
    </dataValidation>
    <dataValidation type="list" allowBlank="1" showInputMessage="1" showErrorMessage="1" sqref="D93:D102" xr:uid="{CAFE52C3-5A58-4E50-A927-64B3A13DE21E}">
      <formula1>$A$106:$A$112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2E3C-5274-411B-A835-70B957C2EE04}">
  <sheetPr>
    <pageSetUpPr autoPageBreaks="0"/>
  </sheetPr>
  <dimension ref="A1:O112"/>
  <sheetViews>
    <sheetView showGridLines="0" zoomScaleNormal="100" workbookViewId="0">
      <selection activeCell="B5" sqref="B5:C5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48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93:D102" xr:uid="{03C4EE0C-16F3-450C-B732-FBECFA3F03E3}">
      <formula1>$A$106:$A$112</formula1>
    </dataValidation>
    <dataValidation type="list" allowBlank="1" showInputMessage="1" showErrorMessage="1" sqref="H68:H77" xr:uid="{14DB1983-B7DC-47DE-9769-83325E5D0061}">
      <formula1>$E$81:$E$85</formula1>
    </dataValidation>
    <dataValidation type="list" allowBlank="1" showInputMessage="1" showErrorMessage="1" sqref="D68:D77" xr:uid="{46D85BDB-ED1A-490B-97FF-2E2FF0DC358C}">
      <formula1>$A$81:$A$85</formula1>
    </dataValidation>
    <dataValidation type="list" allowBlank="1" showInputMessage="1" showErrorMessage="1" sqref="H12:H21 H40:H49" xr:uid="{A9274064-43C8-4059-AB8A-99691BC4F082}">
      <formula1>$E$25:$E$29</formula1>
    </dataValidation>
    <dataValidation type="list" allowBlank="1" showInputMessage="1" showErrorMessage="1" sqref="D12:D21 D40:D49" xr:uid="{35DEA2C1-E2B7-406A-87BC-FAE2B91108B1}">
      <formula1>$A$25:$A$29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97D7-E54C-47A2-B8AF-4EBA6B29EFFF}">
  <sheetPr>
    <pageSetUpPr autoPageBreaks="0"/>
  </sheetPr>
  <dimension ref="A1:O112"/>
  <sheetViews>
    <sheetView showGridLines="0" zoomScaleNormal="100" workbookViewId="0">
      <selection activeCell="D12" sqref="D12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49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80"/>
      <c r="C5" s="80"/>
      <c r="D5" s="16"/>
    </row>
    <row r="6" spans="1:11" s="1" customFormat="1" ht="12.75" x14ac:dyDescent="0.2">
      <c r="A6" s="23" t="s">
        <v>1</v>
      </c>
      <c r="B6" s="80" t="s">
        <v>50</v>
      </c>
      <c r="C6" s="80"/>
      <c r="D6" s="16"/>
    </row>
    <row r="7" spans="1:11" s="1" customFormat="1" ht="12.75" x14ac:dyDescent="0.2">
      <c r="A7" s="23" t="s">
        <v>15</v>
      </c>
      <c r="B7" s="80">
        <v>1</v>
      </c>
      <c r="C7" s="80"/>
      <c r="D7" s="16"/>
    </row>
    <row r="8" spans="1:11" s="1" customFormat="1" ht="12.75" x14ac:dyDescent="0.2">
      <c r="A8" s="23" t="s">
        <v>27</v>
      </c>
      <c r="B8" s="80">
        <v>1</v>
      </c>
      <c r="C8" s="80"/>
      <c r="D8" s="16"/>
    </row>
    <row r="9" spans="1:11" s="26" customFormat="1" ht="38.25" x14ac:dyDescent="0.2">
      <c r="A9" s="29" t="s">
        <v>36</v>
      </c>
      <c r="B9" s="78" t="s">
        <v>51</v>
      </c>
      <c r="C9" s="78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77">
        <v>1</v>
      </c>
      <c r="C12" s="49">
        <f>B12/$B$22</f>
        <v>0.1</v>
      </c>
      <c r="D12" s="74" t="s">
        <v>38</v>
      </c>
      <c r="E12" s="11" t="s">
        <v>2</v>
      </c>
      <c r="F12" s="76">
        <v>1</v>
      </c>
      <c r="G12" s="50">
        <f>F12/$F$22</f>
        <v>0.1</v>
      </c>
      <c r="H12" s="75" t="s">
        <v>38</v>
      </c>
      <c r="I12" s="13" t="s">
        <v>2</v>
      </c>
      <c r="J12" s="55">
        <f>SUM(B12+F12)</f>
        <v>2</v>
      </c>
      <c r="K12" s="56">
        <f>SUM(C12+G12)/2</f>
        <v>0.1</v>
      </c>
    </row>
    <row r="13" spans="1:11" s="8" customFormat="1" ht="12.75" x14ac:dyDescent="0.25">
      <c r="A13" s="9" t="s">
        <v>3</v>
      </c>
      <c r="B13" s="77">
        <v>1</v>
      </c>
      <c r="C13" s="49">
        <f t="shared" ref="C13:C21" si="0">B13/$B$22</f>
        <v>0.1</v>
      </c>
      <c r="D13" s="74" t="s">
        <v>38</v>
      </c>
      <c r="E13" s="11" t="s">
        <v>3</v>
      </c>
      <c r="F13" s="76">
        <v>1</v>
      </c>
      <c r="G13" s="50">
        <f t="shared" ref="G13:G21" si="1">F13/$F$22</f>
        <v>0.1</v>
      </c>
      <c r="H13" s="75" t="s">
        <v>38</v>
      </c>
      <c r="I13" s="13" t="s">
        <v>3</v>
      </c>
      <c r="J13" s="55">
        <f t="shared" ref="J13:J22" si="2">SUM(B13+F13)</f>
        <v>2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77">
        <v>1</v>
      </c>
      <c r="C14" s="49">
        <f t="shared" si="0"/>
        <v>0.1</v>
      </c>
      <c r="D14" s="74" t="s">
        <v>38</v>
      </c>
      <c r="E14" s="12" t="s">
        <v>4</v>
      </c>
      <c r="F14" s="76">
        <v>1</v>
      </c>
      <c r="G14" s="50">
        <f t="shared" si="1"/>
        <v>0.1</v>
      </c>
      <c r="H14" s="75" t="s">
        <v>38</v>
      </c>
      <c r="I14" s="14" t="s">
        <v>4</v>
      </c>
      <c r="J14" s="55">
        <f t="shared" si="2"/>
        <v>2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77">
        <v>1</v>
      </c>
      <c r="C15" s="49">
        <f t="shared" si="0"/>
        <v>0.1</v>
      </c>
      <c r="D15" s="74" t="s">
        <v>38</v>
      </c>
      <c r="E15" s="12" t="s">
        <v>37</v>
      </c>
      <c r="F15" s="76">
        <v>1</v>
      </c>
      <c r="G15" s="50">
        <f t="shared" si="1"/>
        <v>0.1</v>
      </c>
      <c r="H15" s="75" t="s">
        <v>38</v>
      </c>
      <c r="I15" s="14" t="s">
        <v>37</v>
      </c>
      <c r="J15" s="55">
        <f t="shared" si="2"/>
        <v>2</v>
      </c>
      <c r="K15" s="56">
        <f t="shared" si="3"/>
        <v>0.1</v>
      </c>
    </row>
    <row r="16" spans="1:11" s="8" customFormat="1" ht="12.75" x14ac:dyDescent="0.25">
      <c r="A16" s="10" t="s">
        <v>6</v>
      </c>
      <c r="B16" s="77">
        <v>1</v>
      </c>
      <c r="C16" s="49">
        <f t="shared" si="0"/>
        <v>0.1</v>
      </c>
      <c r="D16" s="74" t="s">
        <v>38</v>
      </c>
      <c r="E16" s="12" t="s">
        <v>6</v>
      </c>
      <c r="F16" s="76">
        <v>1</v>
      </c>
      <c r="G16" s="50">
        <f t="shared" si="1"/>
        <v>0.1</v>
      </c>
      <c r="H16" s="75" t="s">
        <v>38</v>
      </c>
      <c r="I16" s="14" t="s">
        <v>6</v>
      </c>
      <c r="J16" s="55">
        <f t="shared" si="2"/>
        <v>2</v>
      </c>
      <c r="K16" s="56">
        <f t="shared" si="3"/>
        <v>0.1</v>
      </c>
    </row>
    <row r="17" spans="1:11" s="8" customFormat="1" ht="12.75" x14ac:dyDescent="0.25">
      <c r="A17" s="10" t="s">
        <v>7</v>
      </c>
      <c r="B17" s="77">
        <v>1</v>
      </c>
      <c r="C17" s="49">
        <f t="shared" si="0"/>
        <v>0.1</v>
      </c>
      <c r="D17" s="74" t="s">
        <v>38</v>
      </c>
      <c r="E17" s="12" t="s">
        <v>7</v>
      </c>
      <c r="F17" s="76">
        <v>1</v>
      </c>
      <c r="G17" s="50">
        <f t="shared" si="1"/>
        <v>0.1</v>
      </c>
      <c r="H17" s="75" t="s">
        <v>38</v>
      </c>
      <c r="I17" s="14" t="s">
        <v>7</v>
      </c>
      <c r="J17" s="55">
        <f t="shared" si="2"/>
        <v>2</v>
      </c>
      <c r="K17" s="56">
        <f t="shared" si="3"/>
        <v>0.1</v>
      </c>
    </row>
    <row r="18" spans="1:11" s="8" customFormat="1" ht="12.75" x14ac:dyDescent="0.25">
      <c r="A18" s="10" t="s">
        <v>8</v>
      </c>
      <c r="B18" s="77">
        <v>1</v>
      </c>
      <c r="C18" s="49">
        <f t="shared" si="0"/>
        <v>0.1</v>
      </c>
      <c r="D18" s="74" t="s">
        <v>38</v>
      </c>
      <c r="E18" s="12" t="s">
        <v>8</v>
      </c>
      <c r="F18" s="76">
        <v>1</v>
      </c>
      <c r="G18" s="50">
        <f t="shared" si="1"/>
        <v>0.1</v>
      </c>
      <c r="H18" s="75" t="s">
        <v>38</v>
      </c>
      <c r="I18" s="14" t="s">
        <v>8</v>
      </c>
      <c r="J18" s="55">
        <f t="shared" si="2"/>
        <v>2</v>
      </c>
      <c r="K18" s="56">
        <f t="shared" si="3"/>
        <v>0.1</v>
      </c>
    </row>
    <row r="19" spans="1:11" s="8" customFormat="1" ht="12.75" x14ac:dyDescent="0.25">
      <c r="A19" s="10" t="s">
        <v>9</v>
      </c>
      <c r="B19" s="77">
        <v>1</v>
      </c>
      <c r="C19" s="49">
        <f t="shared" si="0"/>
        <v>0.1</v>
      </c>
      <c r="D19" s="74" t="s">
        <v>38</v>
      </c>
      <c r="E19" s="12" t="s">
        <v>9</v>
      </c>
      <c r="F19" s="76">
        <v>1</v>
      </c>
      <c r="G19" s="50">
        <f t="shared" si="1"/>
        <v>0.1</v>
      </c>
      <c r="H19" s="75" t="s">
        <v>38</v>
      </c>
      <c r="I19" s="14" t="s">
        <v>9</v>
      </c>
      <c r="J19" s="55">
        <f t="shared" si="2"/>
        <v>2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77">
        <v>1</v>
      </c>
      <c r="C20" s="49">
        <f t="shared" si="0"/>
        <v>0.1</v>
      </c>
      <c r="D20" s="74" t="s">
        <v>38</v>
      </c>
      <c r="E20" s="12" t="s">
        <v>10</v>
      </c>
      <c r="F20" s="76">
        <v>1</v>
      </c>
      <c r="G20" s="50">
        <f t="shared" si="1"/>
        <v>0.1</v>
      </c>
      <c r="H20" s="75" t="s">
        <v>38</v>
      </c>
      <c r="I20" s="14" t="s">
        <v>10</v>
      </c>
      <c r="J20" s="55">
        <f t="shared" si="2"/>
        <v>2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77">
        <v>1</v>
      </c>
      <c r="C21" s="49">
        <f t="shared" si="0"/>
        <v>0.1</v>
      </c>
      <c r="D21" s="74" t="s">
        <v>38</v>
      </c>
      <c r="E21" s="12" t="s">
        <v>11</v>
      </c>
      <c r="F21" s="76">
        <v>1</v>
      </c>
      <c r="G21" s="50">
        <f t="shared" si="1"/>
        <v>0.1</v>
      </c>
      <c r="H21" s="75" t="s">
        <v>38</v>
      </c>
      <c r="I21" s="14" t="s">
        <v>11</v>
      </c>
      <c r="J21" s="55">
        <f t="shared" si="2"/>
        <v>2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10</v>
      </c>
      <c r="C22" s="58">
        <f>SUM(C12:C21)</f>
        <v>0.99999999999999989</v>
      </c>
      <c r="D22" s="59"/>
      <c r="E22" s="21" t="s">
        <v>21</v>
      </c>
      <c r="F22" s="61">
        <f>SUM(F12:F21)</f>
        <v>10</v>
      </c>
      <c r="G22" s="57">
        <f>SUM(G12:G21)</f>
        <v>0.99999999999999989</v>
      </c>
      <c r="H22" s="59"/>
      <c r="I22" s="22" t="s">
        <v>21</v>
      </c>
      <c r="J22" s="55">
        <f t="shared" si="2"/>
        <v>20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20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80"/>
      <c r="C33" s="80"/>
      <c r="D33" s="16"/>
      <c r="I33" s="34"/>
      <c r="J33" s="34"/>
      <c r="K33" s="34"/>
    </row>
    <row r="34" spans="1:15" x14ac:dyDescent="0.25">
      <c r="A34" s="23" t="s">
        <v>1</v>
      </c>
      <c r="B34" s="80" t="s">
        <v>53</v>
      </c>
      <c r="C34" s="80"/>
      <c r="D34" s="16"/>
      <c r="L34" s="1"/>
      <c r="M34" s="1"/>
      <c r="N34" s="1"/>
      <c r="O34" s="1"/>
    </row>
    <row r="35" spans="1:15" x14ac:dyDescent="0.25">
      <c r="A35" s="23" t="s">
        <v>15</v>
      </c>
      <c r="B35" s="80">
        <v>1</v>
      </c>
      <c r="C35" s="80"/>
      <c r="D35" s="16"/>
      <c r="L35" s="1"/>
      <c r="M35" s="1"/>
      <c r="N35" s="1"/>
      <c r="O35" s="1"/>
    </row>
    <row r="36" spans="1:15" x14ac:dyDescent="0.25">
      <c r="A36" s="23" t="s">
        <v>27</v>
      </c>
      <c r="B36" s="80">
        <v>1</v>
      </c>
      <c r="C36" s="80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78" t="s">
        <v>51</v>
      </c>
      <c r="C37" s="78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77">
        <v>1</v>
      </c>
      <c r="C40" s="49">
        <f>B40/$B$50</f>
        <v>0.1</v>
      </c>
      <c r="D40" s="74" t="s">
        <v>38</v>
      </c>
      <c r="E40" s="11" t="s">
        <v>2</v>
      </c>
      <c r="F40" s="76">
        <v>1</v>
      </c>
      <c r="G40" s="50">
        <f>F40/$F$50</f>
        <v>0.1</v>
      </c>
      <c r="H40" s="75" t="s">
        <v>38</v>
      </c>
      <c r="I40" s="13" t="s">
        <v>2</v>
      </c>
      <c r="J40" s="55">
        <f>SUM(B40+F40)</f>
        <v>2</v>
      </c>
      <c r="K40" s="56">
        <f>SUM(C40+G40)/2</f>
        <v>0.1</v>
      </c>
    </row>
    <row r="41" spans="1:15" x14ac:dyDescent="0.25">
      <c r="A41" s="9" t="s">
        <v>3</v>
      </c>
      <c r="B41" s="77">
        <v>1</v>
      </c>
      <c r="C41" s="49">
        <f t="shared" ref="C41:C49" si="4">B41/$B$50</f>
        <v>0.1</v>
      </c>
      <c r="D41" s="74" t="s">
        <v>38</v>
      </c>
      <c r="E41" s="11" t="s">
        <v>3</v>
      </c>
      <c r="F41" s="76">
        <v>1</v>
      </c>
      <c r="G41" s="50">
        <f t="shared" ref="G41:G49" si="5">F41/$F$50</f>
        <v>0.1</v>
      </c>
      <c r="H41" s="75" t="s">
        <v>38</v>
      </c>
      <c r="I41" s="13" t="s">
        <v>3</v>
      </c>
      <c r="J41" s="55">
        <f t="shared" ref="J41:J49" si="6">SUM(B41+F41)</f>
        <v>2</v>
      </c>
      <c r="K41" s="56">
        <f t="shared" ref="K41:K49" si="7">SUM(C41+G41)/2</f>
        <v>0.1</v>
      </c>
    </row>
    <row r="42" spans="1:15" x14ac:dyDescent="0.25">
      <c r="A42" s="10" t="s">
        <v>4</v>
      </c>
      <c r="B42" s="77">
        <v>1</v>
      </c>
      <c r="C42" s="49">
        <f t="shared" si="4"/>
        <v>0.1</v>
      </c>
      <c r="D42" s="74" t="s">
        <v>38</v>
      </c>
      <c r="E42" s="12" t="s">
        <v>4</v>
      </c>
      <c r="F42" s="76">
        <v>1</v>
      </c>
      <c r="G42" s="50">
        <f t="shared" si="5"/>
        <v>0.1</v>
      </c>
      <c r="H42" s="75" t="s">
        <v>38</v>
      </c>
      <c r="I42" s="14" t="s">
        <v>4</v>
      </c>
      <c r="J42" s="55">
        <f t="shared" si="6"/>
        <v>2</v>
      </c>
      <c r="K42" s="56">
        <f t="shared" si="7"/>
        <v>0.1</v>
      </c>
    </row>
    <row r="43" spans="1:15" x14ac:dyDescent="0.25">
      <c r="A43" s="10" t="s">
        <v>37</v>
      </c>
      <c r="B43" s="77">
        <v>1</v>
      </c>
      <c r="C43" s="49">
        <f t="shared" si="4"/>
        <v>0.1</v>
      </c>
      <c r="D43" s="74" t="s">
        <v>38</v>
      </c>
      <c r="E43" s="12" t="s">
        <v>37</v>
      </c>
      <c r="F43" s="76">
        <v>1</v>
      </c>
      <c r="G43" s="50">
        <f t="shared" si="5"/>
        <v>0.1</v>
      </c>
      <c r="H43" s="75" t="s">
        <v>38</v>
      </c>
      <c r="I43" s="14" t="s">
        <v>5</v>
      </c>
      <c r="J43" s="55">
        <f t="shared" si="6"/>
        <v>2</v>
      </c>
      <c r="K43" s="56">
        <f t="shared" si="7"/>
        <v>0.1</v>
      </c>
    </row>
    <row r="44" spans="1:15" x14ac:dyDescent="0.25">
      <c r="A44" s="10" t="s">
        <v>6</v>
      </c>
      <c r="B44" s="77">
        <v>1</v>
      </c>
      <c r="C44" s="49">
        <f t="shared" si="4"/>
        <v>0.1</v>
      </c>
      <c r="D44" s="74" t="s">
        <v>38</v>
      </c>
      <c r="E44" s="12" t="s">
        <v>6</v>
      </c>
      <c r="F44" s="76">
        <v>1</v>
      </c>
      <c r="G44" s="50">
        <f t="shared" si="5"/>
        <v>0.1</v>
      </c>
      <c r="H44" s="75" t="s">
        <v>38</v>
      </c>
      <c r="I44" s="14" t="s">
        <v>6</v>
      </c>
      <c r="J44" s="55">
        <f t="shared" si="6"/>
        <v>2</v>
      </c>
      <c r="K44" s="56">
        <f t="shared" si="7"/>
        <v>0.1</v>
      </c>
    </row>
    <row r="45" spans="1:15" x14ac:dyDescent="0.25">
      <c r="A45" s="10" t="s">
        <v>7</v>
      </c>
      <c r="B45" s="77">
        <v>1</v>
      </c>
      <c r="C45" s="49">
        <f t="shared" si="4"/>
        <v>0.1</v>
      </c>
      <c r="D45" s="74" t="s">
        <v>38</v>
      </c>
      <c r="E45" s="12" t="s">
        <v>7</v>
      </c>
      <c r="F45" s="76">
        <v>1</v>
      </c>
      <c r="G45" s="50">
        <f t="shared" si="5"/>
        <v>0.1</v>
      </c>
      <c r="H45" s="75" t="s">
        <v>38</v>
      </c>
      <c r="I45" s="14" t="s">
        <v>7</v>
      </c>
      <c r="J45" s="55">
        <f t="shared" si="6"/>
        <v>2</v>
      </c>
      <c r="K45" s="56">
        <f t="shared" si="7"/>
        <v>0.1</v>
      </c>
    </row>
    <row r="46" spans="1:15" x14ac:dyDescent="0.25">
      <c r="A46" s="10" t="s">
        <v>8</v>
      </c>
      <c r="B46" s="77">
        <v>1</v>
      </c>
      <c r="C46" s="49">
        <f t="shared" si="4"/>
        <v>0.1</v>
      </c>
      <c r="D46" s="74" t="s">
        <v>38</v>
      </c>
      <c r="E46" s="12" t="s">
        <v>8</v>
      </c>
      <c r="F46" s="76">
        <v>1</v>
      </c>
      <c r="G46" s="50">
        <f t="shared" si="5"/>
        <v>0.1</v>
      </c>
      <c r="H46" s="75" t="s">
        <v>38</v>
      </c>
      <c r="I46" s="14" t="s">
        <v>8</v>
      </c>
      <c r="J46" s="55">
        <f t="shared" si="6"/>
        <v>2</v>
      </c>
      <c r="K46" s="56">
        <f t="shared" si="7"/>
        <v>0.1</v>
      </c>
    </row>
    <row r="47" spans="1:15" x14ac:dyDescent="0.25">
      <c r="A47" s="10" t="s">
        <v>9</v>
      </c>
      <c r="B47" s="77">
        <v>1</v>
      </c>
      <c r="C47" s="49">
        <f t="shared" si="4"/>
        <v>0.1</v>
      </c>
      <c r="D47" s="74" t="s">
        <v>38</v>
      </c>
      <c r="E47" s="12" t="s">
        <v>9</v>
      </c>
      <c r="F47" s="76">
        <v>1</v>
      </c>
      <c r="G47" s="50">
        <f t="shared" si="5"/>
        <v>0.1</v>
      </c>
      <c r="H47" s="75" t="s">
        <v>38</v>
      </c>
      <c r="I47" s="14" t="s">
        <v>9</v>
      </c>
      <c r="J47" s="55">
        <f t="shared" si="6"/>
        <v>2</v>
      </c>
      <c r="K47" s="56">
        <f t="shared" si="7"/>
        <v>0.1</v>
      </c>
    </row>
    <row r="48" spans="1:15" x14ac:dyDescent="0.25">
      <c r="A48" s="10" t="s">
        <v>10</v>
      </c>
      <c r="B48" s="77">
        <v>1</v>
      </c>
      <c r="C48" s="49">
        <f t="shared" si="4"/>
        <v>0.1</v>
      </c>
      <c r="D48" s="74" t="s">
        <v>38</v>
      </c>
      <c r="E48" s="12" t="s">
        <v>10</v>
      </c>
      <c r="F48" s="76">
        <v>1</v>
      </c>
      <c r="G48" s="50">
        <f t="shared" si="5"/>
        <v>0.1</v>
      </c>
      <c r="H48" s="75" t="s">
        <v>38</v>
      </c>
      <c r="I48" s="14" t="s">
        <v>10</v>
      </c>
      <c r="J48" s="55">
        <f t="shared" si="6"/>
        <v>2</v>
      </c>
      <c r="K48" s="56">
        <f t="shared" si="7"/>
        <v>0.1</v>
      </c>
    </row>
    <row r="49" spans="1:15" x14ac:dyDescent="0.25">
      <c r="A49" s="10" t="s">
        <v>11</v>
      </c>
      <c r="B49" s="77">
        <v>1</v>
      </c>
      <c r="C49" s="49">
        <f t="shared" si="4"/>
        <v>0.1</v>
      </c>
      <c r="D49" s="74" t="s">
        <v>38</v>
      </c>
      <c r="E49" s="12" t="s">
        <v>11</v>
      </c>
      <c r="F49" s="76">
        <v>1</v>
      </c>
      <c r="G49" s="50">
        <f t="shared" si="5"/>
        <v>0.1</v>
      </c>
      <c r="H49" s="75" t="s">
        <v>38</v>
      </c>
      <c r="I49" s="14" t="s">
        <v>11</v>
      </c>
      <c r="J49" s="55">
        <f t="shared" si="6"/>
        <v>2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10</v>
      </c>
      <c r="C50" s="58">
        <f>SUM(C40:C49)</f>
        <v>0.99999999999999989</v>
      </c>
      <c r="D50" s="59"/>
      <c r="E50" s="21" t="s">
        <v>21</v>
      </c>
      <c r="F50" s="61">
        <f>SUM(F40:F49)</f>
        <v>10</v>
      </c>
      <c r="G50" s="57">
        <f>SUM(G40:G49)</f>
        <v>0.99999999999999989</v>
      </c>
      <c r="H50" s="59"/>
      <c r="I50" s="22" t="s">
        <v>21</v>
      </c>
      <c r="J50" s="63">
        <f>SUM(J40:J49)</f>
        <v>20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20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80"/>
      <c r="C61" s="80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80" t="s">
        <v>52</v>
      </c>
      <c r="C62" s="80"/>
      <c r="D62" s="16"/>
      <c r="L62" s="1"/>
      <c r="M62" s="1"/>
      <c r="N62" s="1"/>
    </row>
    <row r="63" spans="1:15" x14ac:dyDescent="0.25">
      <c r="A63" s="23" t="s">
        <v>15</v>
      </c>
      <c r="B63" s="80">
        <v>1</v>
      </c>
      <c r="C63" s="80"/>
      <c r="D63" s="16"/>
      <c r="L63" s="1"/>
      <c r="M63" s="1"/>
      <c r="N63" s="1"/>
    </row>
    <row r="64" spans="1:15" x14ac:dyDescent="0.25">
      <c r="A64" s="23" t="s">
        <v>27</v>
      </c>
      <c r="B64" s="80">
        <v>1</v>
      </c>
      <c r="C64" s="80"/>
      <c r="D64" s="16"/>
      <c r="L64" s="1"/>
      <c r="M64" s="1"/>
      <c r="N64" s="1"/>
    </row>
    <row r="65" spans="1:14" ht="39" x14ac:dyDescent="0.25">
      <c r="A65" s="29" t="s">
        <v>36</v>
      </c>
      <c r="B65" s="78" t="s">
        <v>51</v>
      </c>
      <c r="C65" s="78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77">
        <v>1</v>
      </c>
      <c r="C68" s="49">
        <f>B68/$B$78</f>
        <v>0.1</v>
      </c>
      <c r="D68" s="74" t="s">
        <v>38</v>
      </c>
      <c r="E68" s="11" t="s">
        <v>2</v>
      </c>
      <c r="F68" s="76">
        <v>1</v>
      </c>
      <c r="G68" s="50">
        <f>F68/$F$78</f>
        <v>0.1</v>
      </c>
      <c r="H68" s="75" t="s">
        <v>38</v>
      </c>
      <c r="I68" s="13" t="s">
        <v>2</v>
      </c>
      <c r="J68" s="55">
        <f>SUM(B68+F68)</f>
        <v>2</v>
      </c>
      <c r="K68" s="56">
        <f>SUM(C68+G68)/2</f>
        <v>0.1</v>
      </c>
    </row>
    <row r="69" spans="1:14" x14ac:dyDescent="0.25">
      <c r="A69" s="9" t="s">
        <v>3</v>
      </c>
      <c r="B69" s="77">
        <v>1</v>
      </c>
      <c r="C69" s="49">
        <f t="shared" ref="C69:C78" si="8">B69/$B$78</f>
        <v>0.1</v>
      </c>
      <c r="D69" s="74" t="s">
        <v>38</v>
      </c>
      <c r="E69" s="11" t="s">
        <v>3</v>
      </c>
      <c r="F69" s="76">
        <v>1</v>
      </c>
      <c r="G69" s="50">
        <f t="shared" ref="G69:G77" si="9">F69/$F$78</f>
        <v>0.1</v>
      </c>
      <c r="H69" s="75" t="s">
        <v>38</v>
      </c>
      <c r="I69" s="13" t="s">
        <v>3</v>
      </c>
      <c r="J69" s="55">
        <f t="shared" ref="J69:J77" si="10">SUM(B69+F69)</f>
        <v>2</v>
      </c>
      <c r="K69" s="56">
        <f t="shared" ref="K69:K77" si="11">SUM(C69+G69)/2</f>
        <v>0.1</v>
      </c>
    </row>
    <row r="70" spans="1:14" x14ac:dyDescent="0.25">
      <c r="A70" s="10" t="s">
        <v>4</v>
      </c>
      <c r="B70" s="77">
        <v>1</v>
      </c>
      <c r="C70" s="49">
        <f t="shared" si="8"/>
        <v>0.1</v>
      </c>
      <c r="D70" s="74" t="s">
        <v>38</v>
      </c>
      <c r="E70" s="12" t="s">
        <v>4</v>
      </c>
      <c r="F70" s="76">
        <v>1</v>
      </c>
      <c r="G70" s="50">
        <f t="shared" si="9"/>
        <v>0.1</v>
      </c>
      <c r="H70" s="75" t="s">
        <v>38</v>
      </c>
      <c r="I70" s="14" t="s">
        <v>4</v>
      </c>
      <c r="J70" s="55">
        <f t="shared" si="10"/>
        <v>2</v>
      </c>
      <c r="K70" s="56">
        <f t="shared" si="11"/>
        <v>0.1</v>
      </c>
    </row>
    <row r="71" spans="1:14" x14ac:dyDescent="0.25">
      <c r="A71" s="10" t="s">
        <v>37</v>
      </c>
      <c r="B71" s="77">
        <v>1</v>
      </c>
      <c r="C71" s="49">
        <f t="shared" si="8"/>
        <v>0.1</v>
      </c>
      <c r="D71" s="74" t="s">
        <v>38</v>
      </c>
      <c r="E71" s="12" t="s">
        <v>37</v>
      </c>
      <c r="F71" s="76">
        <v>1</v>
      </c>
      <c r="G71" s="50">
        <f t="shared" si="9"/>
        <v>0.1</v>
      </c>
      <c r="H71" s="75" t="s">
        <v>38</v>
      </c>
      <c r="I71" s="14" t="s">
        <v>5</v>
      </c>
      <c r="J71" s="55">
        <f t="shared" si="10"/>
        <v>2</v>
      </c>
      <c r="K71" s="56">
        <f t="shared" si="11"/>
        <v>0.1</v>
      </c>
    </row>
    <row r="72" spans="1:14" x14ac:dyDescent="0.25">
      <c r="A72" s="10" t="s">
        <v>6</v>
      </c>
      <c r="B72" s="77">
        <v>1</v>
      </c>
      <c r="C72" s="49">
        <f t="shared" si="8"/>
        <v>0.1</v>
      </c>
      <c r="D72" s="74" t="s">
        <v>38</v>
      </c>
      <c r="E72" s="12" t="s">
        <v>6</v>
      </c>
      <c r="F72" s="76">
        <v>1</v>
      </c>
      <c r="G72" s="50">
        <f t="shared" si="9"/>
        <v>0.1</v>
      </c>
      <c r="H72" s="75" t="s">
        <v>38</v>
      </c>
      <c r="I72" s="14" t="s">
        <v>6</v>
      </c>
      <c r="J72" s="55">
        <f t="shared" si="10"/>
        <v>2</v>
      </c>
      <c r="K72" s="56">
        <f t="shared" si="11"/>
        <v>0.1</v>
      </c>
    </row>
    <row r="73" spans="1:14" x14ac:dyDescent="0.25">
      <c r="A73" s="10" t="s">
        <v>7</v>
      </c>
      <c r="B73" s="77">
        <v>1</v>
      </c>
      <c r="C73" s="49">
        <f t="shared" si="8"/>
        <v>0.1</v>
      </c>
      <c r="D73" s="74" t="s">
        <v>38</v>
      </c>
      <c r="E73" s="12" t="s">
        <v>7</v>
      </c>
      <c r="F73" s="76">
        <v>1</v>
      </c>
      <c r="G73" s="50">
        <f t="shared" si="9"/>
        <v>0.1</v>
      </c>
      <c r="H73" s="75" t="s">
        <v>38</v>
      </c>
      <c r="I73" s="14" t="s">
        <v>7</v>
      </c>
      <c r="J73" s="55">
        <f t="shared" si="10"/>
        <v>2</v>
      </c>
      <c r="K73" s="56">
        <f t="shared" si="11"/>
        <v>0.1</v>
      </c>
    </row>
    <row r="74" spans="1:14" x14ac:dyDescent="0.25">
      <c r="A74" s="10" t="s">
        <v>8</v>
      </c>
      <c r="B74" s="77">
        <v>1</v>
      </c>
      <c r="C74" s="49">
        <f t="shared" si="8"/>
        <v>0.1</v>
      </c>
      <c r="D74" s="74" t="s">
        <v>38</v>
      </c>
      <c r="E74" s="12" t="s">
        <v>8</v>
      </c>
      <c r="F74" s="76">
        <v>1</v>
      </c>
      <c r="G74" s="50">
        <f t="shared" si="9"/>
        <v>0.1</v>
      </c>
      <c r="H74" s="75" t="s">
        <v>38</v>
      </c>
      <c r="I74" s="14" t="s">
        <v>8</v>
      </c>
      <c r="J74" s="55">
        <f t="shared" si="10"/>
        <v>2</v>
      </c>
      <c r="K74" s="56">
        <f t="shared" si="11"/>
        <v>0.1</v>
      </c>
    </row>
    <row r="75" spans="1:14" x14ac:dyDescent="0.25">
      <c r="A75" s="10" t="s">
        <v>9</v>
      </c>
      <c r="B75" s="77">
        <v>1</v>
      </c>
      <c r="C75" s="49">
        <f t="shared" si="8"/>
        <v>0.1</v>
      </c>
      <c r="D75" s="74" t="s">
        <v>38</v>
      </c>
      <c r="E75" s="12" t="s">
        <v>9</v>
      </c>
      <c r="F75" s="76">
        <v>1</v>
      </c>
      <c r="G75" s="50">
        <f t="shared" si="9"/>
        <v>0.1</v>
      </c>
      <c r="H75" s="75" t="s">
        <v>38</v>
      </c>
      <c r="I75" s="14" t="s">
        <v>9</v>
      </c>
      <c r="J75" s="55">
        <f t="shared" si="10"/>
        <v>2</v>
      </c>
      <c r="K75" s="56">
        <f t="shared" si="11"/>
        <v>0.1</v>
      </c>
    </row>
    <row r="76" spans="1:14" x14ac:dyDescent="0.25">
      <c r="A76" s="10" t="s">
        <v>10</v>
      </c>
      <c r="B76" s="77">
        <v>1</v>
      </c>
      <c r="C76" s="49">
        <f t="shared" si="8"/>
        <v>0.1</v>
      </c>
      <c r="D76" s="74" t="s">
        <v>38</v>
      </c>
      <c r="E76" s="12" t="s">
        <v>10</v>
      </c>
      <c r="F76" s="76">
        <v>1</v>
      </c>
      <c r="G76" s="50">
        <f t="shared" si="9"/>
        <v>0.1</v>
      </c>
      <c r="H76" s="75" t="s">
        <v>38</v>
      </c>
      <c r="I76" s="14" t="s">
        <v>10</v>
      </c>
      <c r="J76" s="55">
        <f t="shared" si="10"/>
        <v>2</v>
      </c>
      <c r="K76" s="56">
        <f t="shared" si="11"/>
        <v>0.1</v>
      </c>
    </row>
    <row r="77" spans="1:14" x14ac:dyDescent="0.25">
      <c r="A77" s="10" t="s">
        <v>11</v>
      </c>
      <c r="B77" s="77">
        <v>1</v>
      </c>
      <c r="C77" s="49">
        <f t="shared" si="8"/>
        <v>0.1</v>
      </c>
      <c r="D77" s="74" t="s">
        <v>38</v>
      </c>
      <c r="E77" s="12" t="s">
        <v>11</v>
      </c>
      <c r="F77" s="76">
        <v>1</v>
      </c>
      <c r="G77" s="50">
        <f t="shared" si="9"/>
        <v>0.1</v>
      </c>
      <c r="H77" s="75" t="s">
        <v>38</v>
      </c>
      <c r="I77" s="14" t="s">
        <v>11</v>
      </c>
      <c r="J77" s="55">
        <f t="shared" si="10"/>
        <v>2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10</v>
      </c>
      <c r="C78" s="49">
        <f t="shared" si="8"/>
        <v>1</v>
      </c>
      <c r="D78" s="64"/>
      <c r="E78" s="21" t="s">
        <v>21</v>
      </c>
      <c r="F78" s="61">
        <f>SUM(F68:F77)</f>
        <v>10</v>
      </c>
      <c r="G78" s="57">
        <f>SUM(G68:G77)</f>
        <v>0.99999999999999989</v>
      </c>
      <c r="H78" s="64"/>
      <c r="I78" s="22" t="s">
        <v>21</v>
      </c>
      <c r="J78" s="63">
        <f>SUM(J68:J77)</f>
        <v>20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20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88" t="s">
        <v>54</v>
      </c>
      <c r="B89" s="88"/>
      <c r="C89" s="88"/>
      <c r="D89" s="88"/>
    </row>
    <row r="91" spans="1:14" x14ac:dyDescent="0.25">
      <c r="A91" s="89" t="s">
        <v>54</v>
      </c>
      <c r="B91" s="90"/>
      <c r="C91" s="90"/>
      <c r="D91" s="91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6</v>
      </c>
      <c r="C93" s="56">
        <f>B93/$B$103</f>
        <v>0.1</v>
      </c>
      <c r="D93" s="71"/>
    </row>
    <row r="94" spans="1:14" x14ac:dyDescent="0.25">
      <c r="A94" s="13" t="s">
        <v>3</v>
      </c>
      <c r="B94" s="55">
        <f t="shared" si="12"/>
        <v>6</v>
      </c>
      <c r="C94" s="56">
        <f t="shared" ref="C94:C102" si="13">B94/$B$103</f>
        <v>0.1</v>
      </c>
      <c r="D94" s="71"/>
    </row>
    <row r="95" spans="1:14" x14ac:dyDescent="0.25">
      <c r="A95" s="14" t="s">
        <v>4</v>
      </c>
      <c r="B95" s="55">
        <f t="shared" si="12"/>
        <v>6</v>
      </c>
      <c r="C95" s="56">
        <f t="shared" si="13"/>
        <v>0.1</v>
      </c>
      <c r="D95" s="71"/>
    </row>
    <row r="96" spans="1:14" x14ac:dyDescent="0.25">
      <c r="A96" s="14" t="s">
        <v>5</v>
      </c>
      <c r="B96" s="55">
        <f t="shared" si="12"/>
        <v>6</v>
      </c>
      <c r="C96" s="56">
        <f t="shared" si="13"/>
        <v>0.1</v>
      </c>
      <c r="D96" s="71"/>
    </row>
    <row r="97" spans="1:11" x14ac:dyDescent="0.25">
      <c r="A97" s="14" t="s">
        <v>6</v>
      </c>
      <c r="B97" s="55">
        <f t="shared" si="12"/>
        <v>6</v>
      </c>
      <c r="C97" s="56">
        <f t="shared" si="13"/>
        <v>0.1</v>
      </c>
      <c r="D97" s="71"/>
    </row>
    <row r="98" spans="1:11" x14ac:dyDescent="0.25">
      <c r="A98" s="14" t="s">
        <v>7</v>
      </c>
      <c r="B98" s="55">
        <f t="shared" si="12"/>
        <v>6</v>
      </c>
      <c r="C98" s="56">
        <f t="shared" si="13"/>
        <v>0.1</v>
      </c>
      <c r="D98" s="71"/>
    </row>
    <row r="99" spans="1:11" x14ac:dyDescent="0.25">
      <c r="A99" s="14" t="s">
        <v>8</v>
      </c>
      <c r="B99" s="55">
        <f t="shared" si="12"/>
        <v>6</v>
      </c>
      <c r="C99" s="56">
        <f t="shared" si="13"/>
        <v>0.1</v>
      </c>
      <c r="D99" s="71"/>
    </row>
    <row r="100" spans="1:11" x14ac:dyDescent="0.25">
      <c r="A100" s="14" t="s">
        <v>9</v>
      </c>
      <c r="B100" s="55">
        <f t="shared" si="12"/>
        <v>6</v>
      </c>
      <c r="C100" s="56">
        <f t="shared" si="13"/>
        <v>0.1</v>
      </c>
      <c r="D100" s="71"/>
    </row>
    <row r="101" spans="1:11" x14ac:dyDescent="0.25">
      <c r="A101" s="14" t="s">
        <v>10</v>
      </c>
      <c r="B101" s="55">
        <f t="shared" si="12"/>
        <v>6</v>
      </c>
      <c r="C101" s="56">
        <f t="shared" si="13"/>
        <v>0.1</v>
      </c>
      <c r="D101" s="71"/>
    </row>
    <row r="102" spans="1:11" x14ac:dyDescent="0.25">
      <c r="A102" s="14" t="s">
        <v>11</v>
      </c>
      <c r="B102" s="55">
        <f t="shared" si="12"/>
        <v>6</v>
      </c>
      <c r="C102" s="56">
        <f t="shared" si="13"/>
        <v>0.1</v>
      </c>
      <c r="D102" s="72"/>
    </row>
    <row r="103" spans="1:11" x14ac:dyDescent="0.25">
      <c r="A103" s="22" t="s">
        <v>21</v>
      </c>
      <c r="B103" s="63">
        <f>SUM(B93:B102)</f>
        <v>60</v>
      </c>
      <c r="C103" s="62">
        <f>SUM(C93:C102)</f>
        <v>0.99999999999999989</v>
      </c>
      <c r="D103" s="73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12:D21 D40:D49" xr:uid="{64BB4048-AFFD-499C-AF23-89A1040ECB83}">
      <formula1>$A$25:$A$29</formula1>
    </dataValidation>
    <dataValidation type="list" allowBlank="1" showInputMessage="1" showErrorMessage="1" sqref="H12:H21 H40:H49" xr:uid="{29286A50-2D49-49FD-B680-D243A413C533}">
      <formula1>$E$25:$E$29</formula1>
    </dataValidation>
    <dataValidation type="list" allowBlank="1" showInputMessage="1" showErrorMessage="1" sqref="D68:D77" xr:uid="{4A0F5339-C933-4DAC-B4F8-FF152B8C393C}">
      <formula1>$A$81:$A$85</formula1>
    </dataValidation>
    <dataValidation type="list" allowBlank="1" showInputMessage="1" showErrorMessage="1" sqref="H68:H77" xr:uid="{1E228F74-03A7-45C7-AB4F-F44C8D8842E7}">
      <formula1>$E$81:$E$85</formula1>
    </dataValidation>
    <dataValidation type="list" allowBlank="1" showInputMessage="1" showErrorMessage="1" sqref="D93:D102" xr:uid="{7B752A8C-4CC3-4805-9CE5-CE01DBCD35CB}">
      <formula1>$A$106:$A$112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3C66-C89B-467B-B0B5-93489E90E0CD}">
  <sheetPr>
    <pageSetUpPr autoPageBreaks="0"/>
  </sheetPr>
  <dimension ref="A1:O112"/>
  <sheetViews>
    <sheetView showGridLines="0" zoomScaleNormal="100" workbookViewId="0">
      <selection activeCell="D3" sqref="D3"/>
    </sheetView>
  </sheetViews>
  <sheetFormatPr defaultRowHeight="14.25" x14ac:dyDescent="0.25"/>
  <cols>
    <col min="1" max="1" width="40.7109375" style="1" customWidth="1"/>
    <col min="2" max="2" width="14.28515625" style="1" customWidth="1"/>
    <col min="3" max="3" width="19.7109375" style="1" customWidth="1"/>
    <col min="4" max="4" width="30.140625" style="1" bestFit="1" customWidth="1"/>
    <col min="5" max="5" width="36.7109375" style="1" customWidth="1"/>
    <col min="6" max="6" width="14.5703125" style="1" customWidth="1"/>
    <col min="7" max="7" width="20.140625" style="1" customWidth="1"/>
    <col min="8" max="8" width="30.140625" style="1" bestFit="1" customWidth="1"/>
    <col min="9" max="9" width="35.42578125" style="1" customWidth="1"/>
    <col min="10" max="10" width="14.5703125" style="1" customWidth="1"/>
    <col min="11" max="11" width="20.140625" style="1" customWidth="1"/>
    <col min="12" max="12" width="13.7109375" customWidth="1"/>
    <col min="13" max="13" width="18.85546875" customWidth="1"/>
    <col min="14" max="14" width="14.85546875" customWidth="1"/>
  </cols>
  <sheetData>
    <row r="1" spans="1:11" ht="15.75" x14ac:dyDescent="0.25">
      <c r="A1" s="79" t="s">
        <v>25</v>
      </c>
      <c r="B1" s="79"/>
      <c r="C1" s="79"/>
    </row>
    <row r="2" spans="1:11" ht="15.75" x14ac:dyDescent="0.25">
      <c r="A2" s="52"/>
      <c r="B2" s="52"/>
      <c r="C2" s="52"/>
    </row>
    <row r="3" spans="1:11" ht="15.75" x14ac:dyDescent="0.25">
      <c r="A3" s="48" t="s">
        <v>43</v>
      </c>
      <c r="B3" s="52"/>
      <c r="C3" s="52"/>
    </row>
    <row r="4" spans="1:11" ht="15.75" x14ac:dyDescent="0.25">
      <c r="A4" s="52"/>
      <c r="B4" s="52"/>
      <c r="C4" s="52"/>
    </row>
    <row r="5" spans="1:11" s="1" customFormat="1" ht="12.75" x14ac:dyDescent="0.2">
      <c r="A5" s="23" t="s">
        <v>0</v>
      </c>
      <c r="B5" s="97"/>
      <c r="C5" s="97"/>
      <c r="D5" s="16"/>
    </row>
    <row r="6" spans="1:11" s="1" customFormat="1" ht="12.75" x14ac:dyDescent="0.2">
      <c r="A6" s="23" t="s">
        <v>1</v>
      </c>
      <c r="B6" s="97" t="s">
        <v>50</v>
      </c>
      <c r="C6" s="97"/>
      <c r="D6" s="16"/>
    </row>
    <row r="7" spans="1:11" s="1" customFormat="1" ht="12.75" x14ac:dyDescent="0.2">
      <c r="A7" s="23" t="s">
        <v>15</v>
      </c>
      <c r="B7" s="97">
        <v>1</v>
      </c>
      <c r="C7" s="97"/>
      <c r="D7" s="16"/>
    </row>
    <row r="8" spans="1:11" s="1" customFormat="1" ht="12.75" x14ac:dyDescent="0.2">
      <c r="A8" s="23" t="s">
        <v>27</v>
      </c>
      <c r="B8" s="97">
        <v>1</v>
      </c>
      <c r="C8" s="97"/>
      <c r="D8" s="16"/>
    </row>
    <row r="9" spans="1:11" s="26" customFormat="1" ht="38.25" x14ac:dyDescent="0.2">
      <c r="A9" s="29" t="s">
        <v>36</v>
      </c>
      <c r="B9" s="96" t="s">
        <v>51</v>
      </c>
      <c r="C9" s="96"/>
      <c r="D9" s="25"/>
    </row>
    <row r="10" spans="1:11" s="15" customFormat="1" ht="12.75" customHeight="1" x14ac:dyDescent="0.25">
      <c r="A10" s="81" t="s">
        <v>23</v>
      </c>
      <c r="B10" s="82"/>
      <c r="C10" s="82"/>
      <c r="D10" s="83"/>
      <c r="E10" s="84" t="s">
        <v>24</v>
      </c>
      <c r="F10" s="85"/>
      <c r="G10" s="85"/>
      <c r="H10" s="86"/>
      <c r="I10" s="87" t="s">
        <v>40</v>
      </c>
      <c r="J10" s="87"/>
      <c r="K10" s="87"/>
    </row>
    <row r="11" spans="1:11" s="8" customFormat="1" ht="51" x14ac:dyDescent="0.25">
      <c r="A11" s="2" t="s">
        <v>12</v>
      </c>
      <c r="B11" s="3" t="s">
        <v>14</v>
      </c>
      <c r="C11" s="3" t="s">
        <v>13</v>
      </c>
      <c r="D11" s="3" t="s">
        <v>28</v>
      </c>
      <c r="E11" s="4" t="s">
        <v>12</v>
      </c>
      <c r="F11" s="5" t="s">
        <v>14</v>
      </c>
      <c r="G11" s="5" t="s">
        <v>13</v>
      </c>
      <c r="H11" s="5" t="s">
        <v>28</v>
      </c>
      <c r="I11" s="6" t="s">
        <v>12</v>
      </c>
      <c r="J11" s="7" t="s">
        <v>14</v>
      </c>
      <c r="K11" s="7" t="s">
        <v>13</v>
      </c>
    </row>
    <row r="12" spans="1:11" s="8" customFormat="1" ht="16.5" customHeight="1" x14ac:dyDescent="0.25">
      <c r="A12" s="9" t="s">
        <v>2</v>
      </c>
      <c r="B12" s="53">
        <f>'Dan 7'!B12+'Dan 6'!B12+'Dan 5'!B12+'Dan 4'!B12+'Dan 3'!B12+'Dan 2'!B12+'Dan 1'!B12</f>
        <v>7</v>
      </c>
      <c r="C12" s="49">
        <f>B12/$B$22</f>
        <v>0.1</v>
      </c>
      <c r="D12" s="10" t="s">
        <v>38</v>
      </c>
      <c r="E12" s="11" t="s">
        <v>2</v>
      </c>
      <c r="F12" s="54">
        <f>'Dan 7'!F12+'Dan 6'!F12+'Dan 5'!F12+'Dan 4'!F12+'Dan 3'!F12+'Dan 2'!F12+'Dan 1'!F12</f>
        <v>7</v>
      </c>
      <c r="G12" s="50">
        <f>F12/$F$22</f>
        <v>0.1</v>
      </c>
      <c r="H12" s="12" t="s">
        <v>38</v>
      </c>
      <c r="I12" s="13" t="s">
        <v>2</v>
      </c>
      <c r="J12" s="55">
        <f>SUM(B12+F12)</f>
        <v>14</v>
      </c>
      <c r="K12" s="56">
        <f>SUM(C12+G12)/2</f>
        <v>0.1</v>
      </c>
    </row>
    <row r="13" spans="1:11" s="8" customFormat="1" ht="12.75" x14ac:dyDescent="0.25">
      <c r="A13" s="9" t="s">
        <v>3</v>
      </c>
      <c r="B13" s="53">
        <f>'Dan 7'!B13+'Dan 6'!B13+'Dan 5'!B13+'Dan 4'!B13+'Dan 3'!B13+'Dan 2'!B13+'Dan 1'!B13</f>
        <v>7</v>
      </c>
      <c r="C13" s="49">
        <f t="shared" ref="C13:C21" si="0">B13/$B$22</f>
        <v>0.1</v>
      </c>
      <c r="D13" s="10" t="s">
        <v>38</v>
      </c>
      <c r="E13" s="11" t="s">
        <v>3</v>
      </c>
      <c r="F13" s="54">
        <f>'Dan 7'!F13+'Dan 6'!F13+'Dan 5'!F13+'Dan 4'!F13+'Dan 3'!F13+'Dan 2'!F13+'Dan 1'!F13</f>
        <v>7</v>
      </c>
      <c r="G13" s="50">
        <f t="shared" ref="G13:G21" si="1">F13/$F$22</f>
        <v>0.1</v>
      </c>
      <c r="H13" s="12" t="s">
        <v>38</v>
      </c>
      <c r="I13" s="13" t="s">
        <v>3</v>
      </c>
      <c r="J13" s="55">
        <f t="shared" ref="J13:J22" si="2">SUM(B13+F13)</f>
        <v>14</v>
      </c>
      <c r="K13" s="56">
        <f t="shared" ref="K13:K21" si="3">SUM(C13+G13)/2</f>
        <v>0.1</v>
      </c>
    </row>
    <row r="14" spans="1:11" s="8" customFormat="1" ht="12.75" x14ac:dyDescent="0.25">
      <c r="A14" s="10" t="s">
        <v>4</v>
      </c>
      <c r="B14" s="53">
        <f>'Dan 7'!B14+'Dan 6'!B14+'Dan 5'!B14+'Dan 4'!B14+'Dan 3'!B14+'Dan 2'!B14+'Dan 1'!B14</f>
        <v>7</v>
      </c>
      <c r="C14" s="49">
        <f t="shared" si="0"/>
        <v>0.1</v>
      </c>
      <c r="D14" s="10" t="s">
        <v>38</v>
      </c>
      <c r="E14" s="12" t="s">
        <v>4</v>
      </c>
      <c r="F14" s="54">
        <f>'Dan 7'!F14+'Dan 6'!F14+'Dan 5'!F14+'Dan 4'!F14+'Dan 3'!F14+'Dan 2'!F14+'Dan 1'!F14</f>
        <v>7</v>
      </c>
      <c r="G14" s="50">
        <f t="shared" si="1"/>
        <v>0.1</v>
      </c>
      <c r="H14" s="12" t="s">
        <v>38</v>
      </c>
      <c r="I14" s="14" t="s">
        <v>4</v>
      </c>
      <c r="J14" s="55">
        <f t="shared" si="2"/>
        <v>14</v>
      </c>
      <c r="K14" s="56">
        <f t="shared" si="3"/>
        <v>0.1</v>
      </c>
    </row>
    <row r="15" spans="1:11" s="8" customFormat="1" ht="12.75" x14ac:dyDescent="0.25">
      <c r="A15" s="10" t="s">
        <v>37</v>
      </c>
      <c r="B15" s="53">
        <f>'Dan 7'!B15+'Dan 6'!B15+'Dan 5'!B15+'Dan 4'!B15+'Dan 3'!B15+'Dan 2'!B15+'Dan 1'!B15</f>
        <v>7</v>
      </c>
      <c r="C15" s="49">
        <f t="shared" si="0"/>
        <v>0.1</v>
      </c>
      <c r="D15" s="10" t="s">
        <v>38</v>
      </c>
      <c r="E15" s="12" t="s">
        <v>37</v>
      </c>
      <c r="F15" s="54">
        <f>'Dan 7'!F15+'Dan 6'!F15+'Dan 5'!F15+'Dan 4'!F15+'Dan 3'!F15+'Dan 2'!F15+'Dan 1'!F15</f>
        <v>7</v>
      </c>
      <c r="G15" s="50">
        <f t="shared" si="1"/>
        <v>0.1</v>
      </c>
      <c r="H15" s="12" t="s">
        <v>38</v>
      </c>
      <c r="I15" s="14" t="s">
        <v>37</v>
      </c>
      <c r="J15" s="55">
        <f t="shared" si="2"/>
        <v>14</v>
      </c>
      <c r="K15" s="56">
        <f t="shared" si="3"/>
        <v>0.1</v>
      </c>
    </row>
    <row r="16" spans="1:11" s="8" customFormat="1" ht="12.75" x14ac:dyDescent="0.25">
      <c r="A16" s="10" t="s">
        <v>6</v>
      </c>
      <c r="B16" s="53">
        <f>'Dan 7'!B16+'Dan 6'!B16+'Dan 5'!B16+'Dan 4'!B16+'Dan 3'!B16+'Dan 2'!B16+'Dan 1'!B16</f>
        <v>7</v>
      </c>
      <c r="C16" s="49">
        <f t="shared" si="0"/>
        <v>0.1</v>
      </c>
      <c r="D16" s="10" t="s">
        <v>38</v>
      </c>
      <c r="E16" s="12" t="s">
        <v>6</v>
      </c>
      <c r="F16" s="54">
        <f>'Dan 7'!F16+'Dan 6'!F16+'Dan 5'!F16+'Dan 4'!F16+'Dan 3'!F16+'Dan 2'!F16+'Dan 1'!F16</f>
        <v>7</v>
      </c>
      <c r="G16" s="50">
        <f t="shared" si="1"/>
        <v>0.1</v>
      </c>
      <c r="H16" s="12" t="s">
        <v>38</v>
      </c>
      <c r="I16" s="14" t="s">
        <v>6</v>
      </c>
      <c r="J16" s="55">
        <f t="shared" si="2"/>
        <v>14</v>
      </c>
      <c r="K16" s="56">
        <f t="shared" si="3"/>
        <v>0.1</v>
      </c>
    </row>
    <row r="17" spans="1:11" s="8" customFormat="1" ht="12.75" x14ac:dyDescent="0.25">
      <c r="A17" s="10" t="s">
        <v>7</v>
      </c>
      <c r="B17" s="53">
        <f>'Dan 7'!B17+'Dan 6'!B17+'Dan 5'!B17+'Dan 4'!B17+'Dan 3'!B17+'Dan 2'!B17+'Dan 1'!B17</f>
        <v>7</v>
      </c>
      <c r="C17" s="49">
        <f t="shared" si="0"/>
        <v>0.1</v>
      </c>
      <c r="D17" s="10" t="s">
        <v>38</v>
      </c>
      <c r="E17" s="12" t="s">
        <v>7</v>
      </c>
      <c r="F17" s="54">
        <f>'Dan 7'!F17+'Dan 6'!F17+'Dan 5'!F17+'Dan 4'!F17+'Dan 3'!F17+'Dan 2'!F17+'Dan 1'!F17</f>
        <v>7</v>
      </c>
      <c r="G17" s="50">
        <f t="shared" si="1"/>
        <v>0.1</v>
      </c>
      <c r="H17" s="12" t="s">
        <v>38</v>
      </c>
      <c r="I17" s="14" t="s">
        <v>7</v>
      </c>
      <c r="J17" s="55">
        <f t="shared" si="2"/>
        <v>14</v>
      </c>
      <c r="K17" s="56">
        <f t="shared" si="3"/>
        <v>0.1</v>
      </c>
    </row>
    <row r="18" spans="1:11" s="8" customFormat="1" ht="12.75" x14ac:dyDescent="0.25">
      <c r="A18" s="10" t="s">
        <v>8</v>
      </c>
      <c r="B18" s="53">
        <f>'Dan 7'!B18+'Dan 6'!B18+'Dan 5'!B18+'Dan 4'!B18+'Dan 3'!B18+'Dan 2'!B18+'Dan 1'!B18</f>
        <v>7</v>
      </c>
      <c r="C18" s="49">
        <f t="shared" si="0"/>
        <v>0.1</v>
      </c>
      <c r="D18" s="10" t="s">
        <v>38</v>
      </c>
      <c r="E18" s="12" t="s">
        <v>8</v>
      </c>
      <c r="F18" s="54">
        <f>'Dan 7'!F18+'Dan 6'!F18+'Dan 5'!F18+'Dan 4'!F18+'Dan 3'!F18+'Dan 2'!F18+'Dan 1'!F18</f>
        <v>7</v>
      </c>
      <c r="G18" s="50">
        <f t="shared" si="1"/>
        <v>0.1</v>
      </c>
      <c r="H18" s="12" t="s">
        <v>38</v>
      </c>
      <c r="I18" s="14" t="s">
        <v>8</v>
      </c>
      <c r="J18" s="55">
        <f t="shared" si="2"/>
        <v>14</v>
      </c>
      <c r="K18" s="56">
        <f t="shared" si="3"/>
        <v>0.1</v>
      </c>
    </row>
    <row r="19" spans="1:11" s="8" customFormat="1" ht="12.75" x14ac:dyDescent="0.25">
      <c r="A19" s="10" t="s">
        <v>9</v>
      </c>
      <c r="B19" s="53">
        <f>'Dan 7'!B19+'Dan 6'!B19+'Dan 5'!B19+'Dan 4'!B19+'Dan 3'!B19+'Dan 2'!B19+'Dan 1'!B19</f>
        <v>7</v>
      </c>
      <c r="C19" s="49">
        <f t="shared" si="0"/>
        <v>0.1</v>
      </c>
      <c r="D19" s="10" t="s">
        <v>38</v>
      </c>
      <c r="E19" s="12" t="s">
        <v>9</v>
      </c>
      <c r="F19" s="54">
        <f>'Dan 7'!F19+'Dan 6'!F19+'Dan 5'!F19+'Dan 4'!F19+'Dan 3'!F19+'Dan 2'!F19+'Dan 1'!F19</f>
        <v>7</v>
      </c>
      <c r="G19" s="50">
        <f t="shared" si="1"/>
        <v>0.1</v>
      </c>
      <c r="H19" s="12" t="s">
        <v>38</v>
      </c>
      <c r="I19" s="14" t="s">
        <v>9</v>
      </c>
      <c r="J19" s="55">
        <f t="shared" si="2"/>
        <v>14</v>
      </c>
      <c r="K19" s="56">
        <f t="shared" si="3"/>
        <v>0.1</v>
      </c>
    </row>
    <row r="20" spans="1:11" s="8" customFormat="1" ht="12.75" x14ac:dyDescent="0.25">
      <c r="A20" s="10" t="s">
        <v>10</v>
      </c>
      <c r="B20" s="53">
        <f>'Dan 7'!B20+'Dan 6'!B20+'Dan 5'!B20+'Dan 4'!B20+'Dan 3'!B20+'Dan 2'!B20+'Dan 1'!B20</f>
        <v>7</v>
      </c>
      <c r="C20" s="49">
        <f t="shared" si="0"/>
        <v>0.1</v>
      </c>
      <c r="D20" s="10" t="s">
        <v>38</v>
      </c>
      <c r="E20" s="12" t="s">
        <v>10</v>
      </c>
      <c r="F20" s="54">
        <f>'Dan 7'!F20+'Dan 6'!F20+'Dan 5'!F20+'Dan 4'!F20+'Dan 3'!F20+'Dan 2'!F20+'Dan 1'!F20</f>
        <v>7</v>
      </c>
      <c r="G20" s="50">
        <f t="shared" si="1"/>
        <v>0.1</v>
      </c>
      <c r="H20" s="12" t="s">
        <v>38</v>
      </c>
      <c r="I20" s="14" t="s">
        <v>10</v>
      </c>
      <c r="J20" s="55">
        <f t="shared" si="2"/>
        <v>14</v>
      </c>
      <c r="K20" s="56">
        <f t="shared" si="3"/>
        <v>0.1</v>
      </c>
    </row>
    <row r="21" spans="1:11" s="8" customFormat="1" ht="12.75" x14ac:dyDescent="0.25">
      <c r="A21" s="10" t="s">
        <v>11</v>
      </c>
      <c r="B21" s="53">
        <f>'Dan 7'!B21+'Dan 6'!B21+'Dan 5'!B21+'Dan 4'!B21+'Dan 3'!B21+'Dan 2'!B21+'Dan 1'!B21</f>
        <v>7</v>
      </c>
      <c r="C21" s="49">
        <f t="shared" si="0"/>
        <v>0.1</v>
      </c>
      <c r="D21" s="10" t="s">
        <v>38</v>
      </c>
      <c r="E21" s="12" t="s">
        <v>11</v>
      </c>
      <c r="F21" s="54">
        <f>'Dan 7'!F21+'Dan 6'!F21+'Dan 5'!F21+'Dan 4'!F21+'Dan 3'!F21+'Dan 2'!F21+'Dan 1'!F21</f>
        <v>7</v>
      </c>
      <c r="G21" s="50">
        <f t="shared" si="1"/>
        <v>0.1</v>
      </c>
      <c r="H21" s="12" t="s">
        <v>38</v>
      </c>
      <c r="I21" s="14" t="s">
        <v>11</v>
      </c>
      <c r="J21" s="55">
        <f t="shared" si="2"/>
        <v>14</v>
      </c>
      <c r="K21" s="56">
        <f t="shared" si="3"/>
        <v>0.1</v>
      </c>
    </row>
    <row r="22" spans="1:11" s="1" customFormat="1" ht="12.75" x14ac:dyDescent="0.2">
      <c r="A22" s="20" t="s">
        <v>21</v>
      </c>
      <c r="B22" s="60">
        <f>SUM(B12:B21)</f>
        <v>70</v>
      </c>
      <c r="C22" s="58">
        <f>SUM(C12:C21)</f>
        <v>0.99999999999999989</v>
      </c>
      <c r="D22" s="59"/>
      <c r="E22" s="21" t="s">
        <v>21</v>
      </c>
      <c r="F22" s="61">
        <f>SUM(F12:F21)</f>
        <v>70</v>
      </c>
      <c r="G22" s="57">
        <f>SUM(G12:G21)</f>
        <v>0.99999999999999989</v>
      </c>
      <c r="H22" s="59"/>
      <c r="I22" s="22" t="s">
        <v>21</v>
      </c>
      <c r="J22" s="55">
        <f t="shared" si="2"/>
        <v>140</v>
      </c>
      <c r="K22" s="62">
        <f>SUM(K12:K21)</f>
        <v>0.99999999999999989</v>
      </c>
    </row>
    <row r="23" spans="1:11" s="1" customFormat="1" ht="25.5" x14ac:dyDescent="0.2">
      <c r="I23" s="24" t="s">
        <v>22</v>
      </c>
      <c r="J23" s="55">
        <f>J22/B7</f>
        <v>140</v>
      </c>
    </row>
    <row r="24" spans="1:11" s="18" customFormat="1" ht="17.25" customHeight="1" x14ac:dyDescent="0.2">
      <c r="A24" s="17" t="s">
        <v>39</v>
      </c>
      <c r="E24" s="17" t="s">
        <v>39</v>
      </c>
      <c r="I24" s="17"/>
    </row>
    <row r="25" spans="1:11" s="1" customFormat="1" ht="12.75" x14ac:dyDescent="0.2">
      <c r="A25" s="19" t="s">
        <v>16</v>
      </c>
      <c r="E25" s="19" t="s">
        <v>16</v>
      </c>
      <c r="I25" s="35"/>
      <c r="J25" s="35"/>
      <c r="K25" s="35"/>
    </row>
    <row r="26" spans="1:11" s="1" customFormat="1" ht="12.75" x14ac:dyDescent="0.2">
      <c r="A26" s="30" t="s">
        <v>26</v>
      </c>
      <c r="E26" s="30" t="s">
        <v>26</v>
      </c>
      <c r="I26" s="36"/>
      <c r="J26" s="36"/>
      <c r="K26" s="36"/>
    </row>
    <row r="27" spans="1:11" s="1" customFormat="1" ht="12.75" x14ac:dyDescent="0.2">
      <c r="A27" s="19" t="s">
        <v>30</v>
      </c>
      <c r="E27" s="19" t="s">
        <v>30</v>
      </c>
      <c r="I27" s="36"/>
      <c r="J27" s="36"/>
      <c r="K27" s="36"/>
    </row>
    <row r="28" spans="1:11" s="27" customFormat="1" ht="14.25" customHeight="1" x14ac:dyDescent="0.2">
      <c r="A28" s="30" t="s">
        <v>29</v>
      </c>
      <c r="E28" s="28" t="s">
        <v>29</v>
      </c>
      <c r="I28" s="37"/>
      <c r="J28" s="37"/>
      <c r="K28" s="37"/>
    </row>
    <row r="29" spans="1:11" s="1" customFormat="1" ht="12.75" x14ac:dyDescent="0.2">
      <c r="A29" s="19" t="s">
        <v>38</v>
      </c>
      <c r="B29" s="27"/>
      <c r="C29" s="27"/>
      <c r="D29" s="27"/>
      <c r="E29" s="19" t="s">
        <v>38</v>
      </c>
      <c r="F29" s="27"/>
      <c r="G29" s="27"/>
      <c r="H29" s="27"/>
      <c r="I29" s="36"/>
      <c r="J29" s="36"/>
      <c r="K29" s="36"/>
    </row>
    <row r="30" spans="1:11" s="1" customFormat="1" ht="12.75" x14ac:dyDescent="0.2">
      <c r="A30" s="19"/>
      <c r="B30" s="27"/>
      <c r="C30" s="27"/>
      <c r="D30" s="27"/>
      <c r="E30" s="19"/>
      <c r="F30" s="27"/>
      <c r="G30" s="27"/>
      <c r="H30" s="27"/>
      <c r="I30" s="36"/>
      <c r="J30" s="36"/>
      <c r="K30" s="36"/>
    </row>
    <row r="31" spans="1:11" s="1" customFormat="1" ht="14.25" customHeight="1" x14ac:dyDescent="0.2">
      <c r="A31" s="69"/>
      <c r="B31" s="70"/>
      <c r="C31" s="66"/>
      <c r="D31" s="66"/>
      <c r="E31" s="65"/>
      <c r="F31" s="66"/>
      <c r="G31" s="66"/>
      <c r="H31" s="66"/>
      <c r="I31" s="68"/>
      <c r="J31" s="68"/>
      <c r="K31" s="68"/>
    </row>
    <row r="32" spans="1:11" x14ac:dyDescent="0.25">
      <c r="I32" s="34"/>
      <c r="J32" s="34"/>
      <c r="K32" s="34"/>
    </row>
    <row r="33" spans="1:15" x14ac:dyDescent="0.25">
      <c r="A33" s="23" t="s">
        <v>0</v>
      </c>
      <c r="B33" s="97"/>
      <c r="C33" s="97"/>
      <c r="D33" s="16"/>
      <c r="I33" s="34"/>
      <c r="J33" s="34"/>
      <c r="K33" s="34"/>
    </row>
    <row r="34" spans="1:15" x14ac:dyDescent="0.25">
      <c r="A34" s="23" t="s">
        <v>1</v>
      </c>
      <c r="B34" s="97" t="s">
        <v>53</v>
      </c>
      <c r="C34" s="97"/>
      <c r="D34" s="16"/>
      <c r="L34" s="1"/>
      <c r="M34" s="1"/>
      <c r="N34" s="1"/>
      <c r="O34" s="1"/>
    </row>
    <row r="35" spans="1:15" x14ac:dyDescent="0.25">
      <c r="A35" s="23" t="s">
        <v>15</v>
      </c>
      <c r="B35" s="97">
        <v>1</v>
      </c>
      <c r="C35" s="97"/>
      <c r="D35" s="16"/>
      <c r="L35" s="1"/>
      <c r="M35" s="1"/>
      <c r="N35" s="1"/>
      <c r="O35" s="1"/>
    </row>
    <row r="36" spans="1:15" x14ac:dyDescent="0.25">
      <c r="A36" s="23" t="s">
        <v>27</v>
      </c>
      <c r="B36" s="97">
        <v>1</v>
      </c>
      <c r="C36" s="97"/>
      <c r="D36" s="16"/>
      <c r="L36" s="1"/>
      <c r="M36" s="1"/>
      <c r="N36" s="1"/>
      <c r="O36" s="1"/>
    </row>
    <row r="37" spans="1:15" ht="39" x14ac:dyDescent="0.25">
      <c r="A37" s="29" t="s">
        <v>36</v>
      </c>
      <c r="B37" s="96" t="s">
        <v>51</v>
      </c>
      <c r="C37" s="96"/>
      <c r="D37" s="16"/>
      <c r="L37" s="1"/>
      <c r="M37" s="1"/>
      <c r="N37" s="1"/>
      <c r="O37" s="1"/>
    </row>
    <row r="38" spans="1:15" x14ac:dyDescent="0.25">
      <c r="A38" s="81" t="s">
        <v>23</v>
      </c>
      <c r="B38" s="82"/>
      <c r="C38" s="82"/>
      <c r="D38" s="83"/>
      <c r="E38" s="84" t="s">
        <v>24</v>
      </c>
      <c r="F38" s="85"/>
      <c r="G38" s="85"/>
      <c r="H38" s="86"/>
      <c r="I38" s="87" t="s">
        <v>41</v>
      </c>
      <c r="J38" s="87"/>
      <c r="K38" s="87"/>
    </row>
    <row r="39" spans="1:15" ht="51" x14ac:dyDescent="0.25">
      <c r="A39" s="2" t="s">
        <v>12</v>
      </c>
      <c r="B39" s="3" t="s">
        <v>14</v>
      </c>
      <c r="C39" s="3" t="s">
        <v>13</v>
      </c>
      <c r="D39" s="3" t="s">
        <v>28</v>
      </c>
      <c r="E39" s="4" t="s">
        <v>12</v>
      </c>
      <c r="F39" s="5" t="s">
        <v>14</v>
      </c>
      <c r="G39" s="5" t="s">
        <v>13</v>
      </c>
      <c r="H39" s="5" t="s">
        <v>28</v>
      </c>
      <c r="I39" s="6" t="s">
        <v>12</v>
      </c>
      <c r="J39" s="7" t="s">
        <v>14</v>
      </c>
      <c r="K39" s="7" t="s">
        <v>13</v>
      </c>
    </row>
    <row r="40" spans="1:15" x14ac:dyDescent="0.25">
      <c r="A40" s="9" t="s">
        <v>2</v>
      </c>
      <c r="B40" s="53">
        <f>'Dan 7'!B40+'Dan 6'!B40+'Dan 5'!B40+'Dan 4'!B40+'Dan 3'!B40+'Dan 2'!B40+'Dan 1'!B40</f>
        <v>7</v>
      </c>
      <c r="C40" s="49">
        <f>B40/$B$50</f>
        <v>0.1</v>
      </c>
      <c r="D40" s="10" t="s">
        <v>38</v>
      </c>
      <c r="E40" s="11" t="s">
        <v>2</v>
      </c>
      <c r="F40" s="54">
        <f>'Dan 7'!F40+'Dan 6'!F40+'Dan 5'!F40+'Dan 4'!F40+'Dan 3'!F40+'Dan 2'!F40+'Dan 1'!F40</f>
        <v>7</v>
      </c>
      <c r="G40" s="50">
        <f>F40/$F$50</f>
        <v>0.1</v>
      </c>
      <c r="H40" s="12" t="s">
        <v>38</v>
      </c>
      <c r="I40" s="13" t="s">
        <v>2</v>
      </c>
      <c r="J40" s="55">
        <f>SUM(B40+F40)</f>
        <v>14</v>
      </c>
      <c r="K40" s="56">
        <f>SUM(C40+G40)/2</f>
        <v>0.1</v>
      </c>
    </row>
    <row r="41" spans="1:15" x14ac:dyDescent="0.25">
      <c r="A41" s="9" t="s">
        <v>3</v>
      </c>
      <c r="B41" s="53">
        <f>'Dan 7'!B41+'Dan 6'!B41+'Dan 5'!B41+'Dan 4'!B41+'Dan 3'!B41+'Dan 2'!B41+'Dan 1'!B41</f>
        <v>7</v>
      </c>
      <c r="C41" s="49">
        <f t="shared" ref="C41:C49" si="4">B41/$B$50</f>
        <v>0.1</v>
      </c>
      <c r="D41" s="10" t="s">
        <v>38</v>
      </c>
      <c r="E41" s="11" t="s">
        <v>3</v>
      </c>
      <c r="F41" s="54">
        <f>'Dan 7'!F41+'Dan 6'!F41+'Dan 5'!F41+'Dan 4'!F41+'Dan 3'!F41+'Dan 2'!F41+'Dan 1'!F41</f>
        <v>7</v>
      </c>
      <c r="G41" s="50">
        <f t="shared" ref="G41:G49" si="5">F41/$F$50</f>
        <v>0.1</v>
      </c>
      <c r="H41" s="12" t="s">
        <v>38</v>
      </c>
      <c r="I41" s="13" t="s">
        <v>3</v>
      </c>
      <c r="J41" s="55">
        <f t="shared" ref="J41:J49" si="6">SUM(B41+F41)</f>
        <v>14</v>
      </c>
      <c r="K41" s="56">
        <f t="shared" ref="K41:K49" si="7">SUM(C41+G41)/2</f>
        <v>0.1</v>
      </c>
    </row>
    <row r="42" spans="1:15" x14ac:dyDescent="0.25">
      <c r="A42" s="10" t="s">
        <v>4</v>
      </c>
      <c r="B42" s="53">
        <f>'Dan 7'!B42+'Dan 6'!B42+'Dan 5'!B42+'Dan 4'!B42+'Dan 3'!B42+'Dan 2'!B42+'Dan 1'!B42</f>
        <v>7</v>
      </c>
      <c r="C42" s="49">
        <f t="shared" si="4"/>
        <v>0.1</v>
      </c>
      <c r="D42" s="10" t="s">
        <v>38</v>
      </c>
      <c r="E42" s="12" t="s">
        <v>4</v>
      </c>
      <c r="F42" s="54">
        <f>'Dan 7'!F42+'Dan 6'!F42+'Dan 5'!F42+'Dan 4'!F42+'Dan 3'!F42+'Dan 2'!F42+'Dan 1'!F42</f>
        <v>7</v>
      </c>
      <c r="G42" s="50">
        <f t="shared" si="5"/>
        <v>0.1</v>
      </c>
      <c r="H42" s="12" t="s">
        <v>38</v>
      </c>
      <c r="I42" s="14" t="s">
        <v>4</v>
      </c>
      <c r="J42" s="55">
        <f t="shared" si="6"/>
        <v>14</v>
      </c>
      <c r="K42" s="56">
        <f t="shared" si="7"/>
        <v>0.1</v>
      </c>
    </row>
    <row r="43" spans="1:15" x14ac:dyDescent="0.25">
      <c r="A43" s="10" t="s">
        <v>37</v>
      </c>
      <c r="B43" s="53">
        <f>'Dan 7'!B43+'Dan 6'!B43+'Dan 5'!B43+'Dan 4'!B43+'Dan 3'!B43+'Dan 2'!B43+'Dan 1'!B43</f>
        <v>7</v>
      </c>
      <c r="C43" s="49">
        <f t="shared" si="4"/>
        <v>0.1</v>
      </c>
      <c r="D43" s="10" t="s">
        <v>38</v>
      </c>
      <c r="E43" s="12" t="s">
        <v>37</v>
      </c>
      <c r="F43" s="54">
        <f>'Dan 7'!F43+'Dan 6'!F43+'Dan 5'!F43+'Dan 4'!F43+'Dan 3'!F43+'Dan 2'!F43+'Dan 1'!F43</f>
        <v>7</v>
      </c>
      <c r="G43" s="50">
        <f t="shared" si="5"/>
        <v>0.1</v>
      </c>
      <c r="H43" s="12" t="s">
        <v>38</v>
      </c>
      <c r="I43" s="14" t="s">
        <v>5</v>
      </c>
      <c r="J43" s="55">
        <f t="shared" si="6"/>
        <v>14</v>
      </c>
      <c r="K43" s="56">
        <f t="shared" si="7"/>
        <v>0.1</v>
      </c>
    </row>
    <row r="44" spans="1:15" x14ac:dyDescent="0.25">
      <c r="A44" s="10" t="s">
        <v>6</v>
      </c>
      <c r="B44" s="53">
        <f>'Dan 7'!B44+'Dan 6'!B44+'Dan 5'!B44+'Dan 4'!B44+'Dan 3'!B44+'Dan 2'!B44+'Dan 1'!B44</f>
        <v>7</v>
      </c>
      <c r="C44" s="49">
        <f t="shared" si="4"/>
        <v>0.1</v>
      </c>
      <c r="D44" s="10" t="s">
        <v>38</v>
      </c>
      <c r="E44" s="12" t="s">
        <v>6</v>
      </c>
      <c r="F44" s="54">
        <f>'Dan 7'!F44+'Dan 6'!F44+'Dan 5'!F44+'Dan 4'!F44+'Dan 3'!F44+'Dan 2'!F44+'Dan 1'!F44</f>
        <v>7</v>
      </c>
      <c r="G44" s="50">
        <f t="shared" si="5"/>
        <v>0.1</v>
      </c>
      <c r="H44" s="12" t="s">
        <v>38</v>
      </c>
      <c r="I44" s="14" t="s">
        <v>6</v>
      </c>
      <c r="J44" s="55">
        <f t="shared" si="6"/>
        <v>14</v>
      </c>
      <c r="K44" s="56">
        <f t="shared" si="7"/>
        <v>0.1</v>
      </c>
    </row>
    <row r="45" spans="1:15" x14ac:dyDescent="0.25">
      <c r="A45" s="10" t="s">
        <v>7</v>
      </c>
      <c r="B45" s="53">
        <f>'Dan 7'!B45+'Dan 6'!B45+'Dan 5'!B45+'Dan 4'!B45+'Dan 3'!B45+'Dan 2'!B45+'Dan 1'!B45</f>
        <v>7</v>
      </c>
      <c r="C45" s="49">
        <f t="shared" si="4"/>
        <v>0.1</v>
      </c>
      <c r="D45" s="10" t="s">
        <v>38</v>
      </c>
      <c r="E45" s="12" t="s">
        <v>7</v>
      </c>
      <c r="F45" s="54">
        <f>'Dan 7'!F45+'Dan 6'!F45+'Dan 5'!F45+'Dan 4'!F45+'Dan 3'!F45+'Dan 2'!F45+'Dan 1'!F45</f>
        <v>7</v>
      </c>
      <c r="G45" s="50">
        <f t="shared" si="5"/>
        <v>0.1</v>
      </c>
      <c r="H45" s="12" t="s">
        <v>38</v>
      </c>
      <c r="I45" s="14" t="s">
        <v>7</v>
      </c>
      <c r="J45" s="55">
        <f t="shared" si="6"/>
        <v>14</v>
      </c>
      <c r="K45" s="56">
        <f t="shared" si="7"/>
        <v>0.1</v>
      </c>
    </row>
    <row r="46" spans="1:15" x14ac:dyDescent="0.25">
      <c r="A46" s="10" t="s">
        <v>8</v>
      </c>
      <c r="B46" s="53">
        <f>'Dan 7'!B46+'Dan 6'!B46+'Dan 5'!B46+'Dan 4'!B46+'Dan 3'!B46+'Dan 2'!B46+'Dan 1'!B46</f>
        <v>7</v>
      </c>
      <c r="C46" s="49">
        <f t="shared" si="4"/>
        <v>0.1</v>
      </c>
      <c r="D46" s="10" t="s">
        <v>38</v>
      </c>
      <c r="E46" s="12" t="s">
        <v>8</v>
      </c>
      <c r="F46" s="54">
        <f>'Dan 7'!F46+'Dan 6'!F46+'Dan 5'!F46+'Dan 4'!F46+'Dan 3'!F46+'Dan 2'!F46+'Dan 1'!F46</f>
        <v>7</v>
      </c>
      <c r="G46" s="50">
        <f t="shared" si="5"/>
        <v>0.1</v>
      </c>
      <c r="H46" s="12" t="s">
        <v>38</v>
      </c>
      <c r="I46" s="14" t="s">
        <v>8</v>
      </c>
      <c r="J46" s="55">
        <f t="shared" si="6"/>
        <v>14</v>
      </c>
      <c r="K46" s="56">
        <f t="shared" si="7"/>
        <v>0.1</v>
      </c>
    </row>
    <row r="47" spans="1:15" x14ac:dyDescent="0.25">
      <c r="A47" s="10" t="s">
        <v>9</v>
      </c>
      <c r="B47" s="53">
        <f>'Dan 7'!B47+'Dan 6'!B47+'Dan 5'!B47+'Dan 4'!B47+'Dan 3'!B47+'Dan 2'!B47+'Dan 1'!B47</f>
        <v>7</v>
      </c>
      <c r="C47" s="49">
        <f t="shared" si="4"/>
        <v>0.1</v>
      </c>
      <c r="D47" s="10" t="s">
        <v>38</v>
      </c>
      <c r="E47" s="12" t="s">
        <v>9</v>
      </c>
      <c r="F47" s="54">
        <f>'Dan 7'!F47+'Dan 6'!F47+'Dan 5'!F47+'Dan 4'!F47+'Dan 3'!F47+'Dan 2'!F47+'Dan 1'!F47</f>
        <v>7</v>
      </c>
      <c r="G47" s="50">
        <f t="shared" si="5"/>
        <v>0.1</v>
      </c>
      <c r="H47" s="12" t="s">
        <v>38</v>
      </c>
      <c r="I47" s="14" t="s">
        <v>9</v>
      </c>
      <c r="J47" s="55">
        <f t="shared" si="6"/>
        <v>14</v>
      </c>
      <c r="K47" s="56">
        <f t="shared" si="7"/>
        <v>0.1</v>
      </c>
    </row>
    <row r="48" spans="1:15" x14ac:dyDescent="0.25">
      <c r="A48" s="10" t="s">
        <v>10</v>
      </c>
      <c r="B48" s="53">
        <f>'Dan 7'!B48+'Dan 6'!B48+'Dan 5'!B48+'Dan 4'!B48+'Dan 3'!B48+'Dan 2'!B48+'Dan 1'!B48</f>
        <v>7</v>
      </c>
      <c r="C48" s="49">
        <f t="shared" si="4"/>
        <v>0.1</v>
      </c>
      <c r="D48" s="10" t="s">
        <v>38</v>
      </c>
      <c r="E48" s="12" t="s">
        <v>10</v>
      </c>
      <c r="F48" s="54">
        <f>'Dan 7'!F48+'Dan 6'!F48+'Dan 5'!F48+'Dan 4'!F48+'Dan 3'!F48+'Dan 2'!F48+'Dan 1'!F48</f>
        <v>7</v>
      </c>
      <c r="G48" s="50">
        <f t="shared" si="5"/>
        <v>0.1</v>
      </c>
      <c r="H48" s="12" t="s">
        <v>38</v>
      </c>
      <c r="I48" s="14" t="s">
        <v>10</v>
      </c>
      <c r="J48" s="55">
        <f t="shared" si="6"/>
        <v>14</v>
      </c>
      <c r="K48" s="56">
        <f t="shared" si="7"/>
        <v>0.1</v>
      </c>
    </row>
    <row r="49" spans="1:15" x14ac:dyDescent="0.25">
      <c r="A49" s="10" t="s">
        <v>11</v>
      </c>
      <c r="B49" s="53">
        <f>'Dan 7'!B49+'Dan 6'!B49+'Dan 5'!B49+'Dan 4'!B49+'Dan 3'!B49+'Dan 2'!B49+'Dan 1'!B49</f>
        <v>7</v>
      </c>
      <c r="C49" s="49">
        <f t="shared" si="4"/>
        <v>0.1</v>
      </c>
      <c r="D49" s="10" t="s">
        <v>38</v>
      </c>
      <c r="E49" s="12" t="s">
        <v>11</v>
      </c>
      <c r="F49" s="54">
        <f>'Dan 7'!F49+'Dan 6'!F49+'Dan 5'!F49+'Dan 4'!F49+'Dan 3'!F49+'Dan 2'!F49+'Dan 1'!F49</f>
        <v>7</v>
      </c>
      <c r="G49" s="50">
        <f t="shared" si="5"/>
        <v>0.1</v>
      </c>
      <c r="H49" s="12" t="s">
        <v>38</v>
      </c>
      <c r="I49" s="14" t="s">
        <v>11</v>
      </c>
      <c r="J49" s="55">
        <f t="shared" si="6"/>
        <v>14</v>
      </c>
      <c r="K49" s="56">
        <f t="shared" si="7"/>
        <v>0.1</v>
      </c>
    </row>
    <row r="50" spans="1:15" x14ac:dyDescent="0.25">
      <c r="A50" s="20" t="s">
        <v>21</v>
      </c>
      <c r="B50" s="60">
        <f>SUM(B40:B49)</f>
        <v>70</v>
      </c>
      <c r="C50" s="58">
        <f>SUM(C40:C49)</f>
        <v>0.99999999999999989</v>
      </c>
      <c r="D50" s="59"/>
      <c r="E50" s="21" t="s">
        <v>21</v>
      </c>
      <c r="F50" s="61">
        <f>SUM(F40:F49)</f>
        <v>70</v>
      </c>
      <c r="G50" s="57">
        <f>SUM(G40:G49)</f>
        <v>0.99999999999999989</v>
      </c>
      <c r="H50" s="59"/>
      <c r="I50" s="22" t="s">
        <v>21</v>
      </c>
      <c r="J50" s="63">
        <f>SUM(J40:J49)</f>
        <v>140</v>
      </c>
      <c r="K50" s="62">
        <f>SUM(K40:K49)</f>
        <v>0.99999999999999989</v>
      </c>
    </row>
    <row r="51" spans="1:15" ht="26.25" x14ac:dyDescent="0.25">
      <c r="I51" s="24" t="s">
        <v>22</v>
      </c>
      <c r="J51" s="55">
        <f>J50/B35</f>
        <v>140</v>
      </c>
    </row>
    <row r="52" spans="1:15" x14ac:dyDescent="0.25">
      <c r="A52" s="17" t="s">
        <v>39</v>
      </c>
      <c r="B52" s="18"/>
      <c r="C52" s="18"/>
      <c r="D52" s="18"/>
      <c r="E52" s="17" t="s">
        <v>39</v>
      </c>
      <c r="F52" s="18"/>
      <c r="G52" s="18"/>
      <c r="H52" s="18"/>
      <c r="I52" s="17"/>
      <c r="J52" s="18"/>
      <c r="K52" s="18"/>
    </row>
    <row r="53" spans="1:15" x14ac:dyDescent="0.25">
      <c r="A53" s="19" t="s">
        <v>16</v>
      </c>
      <c r="E53" s="19" t="s">
        <v>16</v>
      </c>
      <c r="I53" s="35"/>
      <c r="J53" s="35"/>
      <c r="K53" s="35"/>
    </row>
    <row r="54" spans="1:15" x14ac:dyDescent="0.25">
      <c r="A54" s="30" t="s">
        <v>26</v>
      </c>
      <c r="E54" s="30" t="s">
        <v>26</v>
      </c>
      <c r="I54" s="36"/>
      <c r="J54" s="36"/>
      <c r="K54" s="36"/>
    </row>
    <row r="55" spans="1:15" x14ac:dyDescent="0.25">
      <c r="A55" s="19" t="s">
        <v>30</v>
      </c>
      <c r="E55" s="19" t="s">
        <v>30</v>
      </c>
      <c r="I55" s="36"/>
      <c r="J55" s="36"/>
      <c r="K55" s="36"/>
    </row>
    <row r="56" spans="1:15" ht="14.25" customHeight="1" x14ac:dyDescent="0.25">
      <c r="A56" s="28" t="s">
        <v>29</v>
      </c>
      <c r="E56" s="28" t="s">
        <v>29</v>
      </c>
      <c r="I56" s="37"/>
      <c r="J56" s="37"/>
      <c r="K56" s="37"/>
    </row>
    <row r="57" spans="1:15" x14ac:dyDescent="0.25">
      <c r="A57" s="19" t="s">
        <v>38</v>
      </c>
      <c r="E57" s="19" t="s">
        <v>38</v>
      </c>
      <c r="I57" s="36"/>
      <c r="J57" s="36"/>
      <c r="K57" s="36"/>
    </row>
    <row r="58" spans="1:15" ht="14.25" customHeight="1" x14ac:dyDescent="0.25">
      <c r="A58" s="19"/>
      <c r="E58" s="19"/>
      <c r="I58" s="33"/>
      <c r="J58" s="33"/>
      <c r="K58" s="33"/>
      <c r="L58" s="33"/>
      <c r="M58" s="33"/>
      <c r="N58" s="33"/>
      <c r="O58" s="1"/>
    </row>
    <row r="59" spans="1:15" ht="14.25" customHeight="1" x14ac:dyDescent="0.25">
      <c r="A59" s="65"/>
      <c r="B59" s="66"/>
      <c r="C59" s="66"/>
      <c r="D59" s="66"/>
      <c r="E59" s="65"/>
      <c r="F59" s="66"/>
      <c r="G59" s="66"/>
      <c r="H59" s="66"/>
      <c r="I59" s="68"/>
      <c r="J59" s="68"/>
      <c r="K59" s="68"/>
      <c r="L59" s="33"/>
      <c r="M59" s="33"/>
      <c r="N59" s="33"/>
      <c r="O59" s="1"/>
    </row>
    <row r="60" spans="1:15" x14ac:dyDescent="0.25">
      <c r="I60" s="34"/>
      <c r="J60" s="34"/>
      <c r="K60" s="34"/>
      <c r="L60" s="34"/>
      <c r="M60" s="34"/>
      <c r="N60" s="31"/>
    </row>
    <row r="61" spans="1:15" x14ac:dyDescent="0.25">
      <c r="A61" s="23" t="s">
        <v>0</v>
      </c>
      <c r="B61" s="97"/>
      <c r="C61" s="97"/>
      <c r="D61" s="16"/>
      <c r="I61" s="34"/>
      <c r="J61" s="34"/>
      <c r="K61" s="34"/>
      <c r="L61" s="34"/>
      <c r="M61" s="34"/>
      <c r="N61" s="31"/>
    </row>
    <row r="62" spans="1:15" x14ac:dyDescent="0.25">
      <c r="A62" s="23" t="s">
        <v>1</v>
      </c>
      <c r="B62" s="97" t="s">
        <v>52</v>
      </c>
      <c r="C62" s="97"/>
      <c r="D62" s="16"/>
      <c r="L62" s="1"/>
      <c r="M62" s="1"/>
      <c r="N62" s="1"/>
    </row>
    <row r="63" spans="1:15" x14ac:dyDescent="0.25">
      <c r="A63" s="23" t="s">
        <v>15</v>
      </c>
      <c r="B63" s="97">
        <v>1</v>
      </c>
      <c r="C63" s="97"/>
      <c r="D63" s="16"/>
      <c r="L63" s="1"/>
      <c r="M63" s="1"/>
      <c r="N63" s="1"/>
    </row>
    <row r="64" spans="1:15" x14ac:dyDescent="0.25">
      <c r="A64" s="23" t="s">
        <v>27</v>
      </c>
      <c r="B64" s="97">
        <v>1</v>
      </c>
      <c r="C64" s="97"/>
      <c r="D64" s="16"/>
      <c r="L64" s="1"/>
      <c r="M64" s="1"/>
      <c r="N64" s="1"/>
    </row>
    <row r="65" spans="1:14" ht="39" x14ac:dyDescent="0.25">
      <c r="A65" s="29" t="s">
        <v>36</v>
      </c>
      <c r="B65" s="96" t="s">
        <v>51</v>
      </c>
      <c r="C65" s="96"/>
      <c r="D65" s="16"/>
      <c r="L65" s="1"/>
      <c r="M65" s="1"/>
      <c r="N65" s="1"/>
    </row>
    <row r="66" spans="1:14" x14ac:dyDescent="0.25">
      <c r="A66" s="81" t="s">
        <v>23</v>
      </c>
      <c r="B66" s="82"/>
      <c r="C66" s="82"/>
      <c r="D66" s="83"/>
      <c r="E66" s="84" t="s">
        <v>24</v>
      </c>
      <c r="F66" s="85"/>
      <c r="G66" s="85"/>
      <c r="H66" s="86"/>
      <c r="I66" s="87" t="s">
        <v>42</v>
      </c>
      <c r="J66" s="87"/>
      <c r="K66" s="87"/>
    </row>
    <row r="67" spans="1:14" ht="51" x14ac:dyDescent="0.25">
      <c r="A67" s="2" t="s">
        <v>12</v>
      </c>
      <c r="B67" s="3" t="s">
        <v>14</v>
      </c>
      <c r="C67" s="3" t="s">
        <v>13</v>
      </c>
      <c r="D67" s="3" t="s">
        <v>28</v>
      </c>
      <c r="E67" s="4" t="s">
        <v>12</v>
      </c>
      <c r="F67" s="5" t="s">
        <v>14</v>
      </c>
      <c r="G67" s="5" t="s">
        <v>13</v>
      </c>
      <c r="H67" s="5" t="s">
        <v>28</v>
      </c>
      <c r="I67" s="6" t="s">
        <v>12</v>
      </c>
      <c r="J67" s="7" t="s">
        <v>14</v>
      </c>
      <c r="K67" s="7" t="s">
        <v>13</v>
      </c>
    </row>
    <row r="68" spans="1:14" x14ac:dyDescent="0.25">
      <c r="A68" s="9" t="s">
        <v>2</v>
      </c>
      <c r="B68" s="53">
        <f>'Dan 7'!B68+'Dan 6'!B68+'Dan 5'!B68+'Dan 4'!B68+'Dan 3'!B68+'Dan 2'!B68+'Dan 1'!B68</f>
        <v>7</v>
      </c>
      <c r="C68" s="49">
        <f>B68/$B$78</f>
        <v>0.1</v>
      </c>
      <c r="D68" s="10" t="s">
        <v>38</v>
      </c>
      <c r="E68" s="11" t="s">
        <v>2</v>
      </c>
      <c r="F68" s="54">
        <f>'Dan 7'!F68+'Dan 6'!F68+'Dan 5'!F68+'Dan 4'!F68+'Dan 3'!F68+'Dan 2'!F68+'Dan 1'!F68</f>
        <v>7</v>
      </c>
      <c r="G68" s="50">
        <f>F68/$F$78</f>
        <v>0.1</v>
      </c>
      <c r="H68" s="12" t="s">
        <v>38</v>
      </c>
      <c r="I68" s="13" t="s">
        <v>2</v>
      </c>
      <c r="J68" s="55">
        <f>SUM(B68+F68)</f>
        <v>14</v>
      </c>
      <c r="K68" s="56">
        <f>SUM(C68+G68)/2</f>
        <v>0.1</v>
      </c>
    </row>
    <row r="69" spans="1:14" x14ac:dyDescent="0.25">
      <c r="A69" s="9" t="s">
        <v>3</v>
      </c>
      <c r="B69" s="53">
        <f>'Dan 7'!B69+'Dan 6'!B69+'Dan 5'!B69+'Dan 4'!B69+'Dan 3'!B69+'Dan 2'!B69+'Dan 1'!B69</f>
        <v>7</v>
      </c>
      <c r="C69" s="49">
        <f t="shared" ref="C69:C78" si="8">B69/$B$78</f>
        <v>0.1</v>
      </c>
      <c r="D69" s="10" t="s">
        <v>38</v>
      </c>
      <c r="E69" s="11" t="s">
        <v>3</v>
      </c>
      <c r="F69" s="54">
        <f>'Dan 7'!F69+'Dan 6'!F69+'Dan 5'!F69+'Dan 4'!F69+'Dan 3'!F69+'Dan 2'!F69+'Dan 1'!F69</f>
        <v>7</v>
      </c>
      <c r="G69" s="50">
        <f t="shared" ref="G69:G77" si="9">F69/$F$78</f>
        <v>0.1</v>
      </c>
      <c r="H69" s="12" t="s">
        <v>38</v>
      </c>
      <c r="I69" s="13" t="s">
        <v>3</v>
      </c>
      <c r="J69" s="55">
        <f t="shared" ref="J69:J77" si="10">SUM(B69+F69)</f>
        <v>14</v>
      </c>
      <c r="K69" s="56">
        <f t="shared" ref="K69:K77" si="11">SUM(C69+G69)/2</f>
        <v>0.1</v>
      </c>
    </row>
    <row r="70" spans="1:14" x14ac:dyDescent="0.25">
      <c r="A70" s="10" t="s">
        <v>4</v>
      </c>
      <c r="B70" s="53">
        <f>'Dan 7'!B70+'Dan 6'!B70+'Dan 5'!B70+'Dan 4'!B70+'Dan 3'!B70+'Dan 2'!B70+'Dan 1'!B70</f>
        <v>7</v>
      </c>
      <c r="C70" s="49">
        <f t="shared" si="8"/>
        <v>0.1</v>
      </c>
      <c r="D70" s="10" t="s">
        <v>38</v>
      </c>
      <c r="E70" s="12" t="s">
        <v>4</v>
      </c>
      <c r="F70" s="54">
        <f>'Dan 7'!F70+'Dan 6'!F70+'Dan 5'!F70+'Dan 4'!F70+'Dan 3'!F70+'Dan 2'!F70+'Dan 1'!F70</f>
        <v>7</v>
      </c>
      <c r="G70" s="50">
        <f t="shared" si="9"/>
        <v>0.1</v>
      </c>
      <c r="H70" s="12" t="s">
        <v>38</v>
      </c>
      <c r="I70" s="14" t="s">
        <v>4</v>
      </c>
      <c r="J70" s="55">
        <f t="shared" si="10"/>
        <v>14</v>
      </c>
      <c r="K70" s="56">
        <f t="shared" si="11"/>
        <v>0.1</v>
      </c>
    </row>
    <row r="71" spans="1:14" x14ac:dyDescent="0.25">
      <c r="A71" s="10" t="s">
        <v>37</v>
      </c>
      <c r="B71" s="53">
        <f>'Dan 7'!B71+'Dan 6'!B71+'Dan 5'!B71+'Dan 4'!B71+'Dan 3'!B71+'Dan 2'!B71+'Dan 1'!B71</f>
        <v>7</v>
      </c>
      <c r="C71" s="49">
        <f t="shared" si="8"/>
        <v>0.1</v>
      </c>
      <c r="D71" s="10" t="s">
        <v>38</v>
      </c>
      <c r="E71" s="12" t="s">
        <v>37</v>
      </c>
      <c r="F71" s="54">
        <f>'Dan 7'!F71+'Dan 6'!F71+'Dan 5'!F71+'Dan 4'!F71+'Dan 3'!F71+'Dan 2'!F71+'Dan 1'!F71</f>
        <v>7</v>
      </c>
      <c r="G71" s="50">
        <f t="shared" si="9"/>
        <v>0.1</v>
      </c>
      <c r="H71" s="12" t="s">
        <v>38</v>
      </c>
      <c r="I71" s="14" t="s">
        <v>5</v>
      </c>
      <c r="J71" s="55">
        <f t="shared" si="10"/>
        <v>14</v>
      </c>
      <c r="K71" s="56">
        <f t="shared" si="11"/>
        <v>0.1</v>
      </c>
    </row>
    <row r="72" spans="1:14" x14ac:dyDescent="0.25">
      <c r="A72" s="10" t="s">
        <v>6</v>
      </c>
      <c r="B72" s="53">
        <f>'Dan 7'!B72+'Dan 6'!B72+'Dan 5'!B72+'Dan 4'!B72+'Dan 3'!B72+'Dan 2'!B72+'Dan 1'!B72</f>
        <v>7</v>
      </c>
      <c r="C72" s="49">
        <f t="shared" si="8"/>
        <v>0.1</v>
      </c>
      <c r="D72" s="10" t="s">
        <v>38</v>
      </c>
      <c r="E72" s="12" t="s">
        <v>6</v>
      </c>
      <c r="F72" s="54">
        <f>'Dan 7'!F72+'Dan 6'!F72+'Dan 5'!F72+'Dan 4'!F72+'Dan 3'!F72+'Dan 2'!F72+'Dan 1'!F72</f>
        <v>7</v>
      </c>
      <c r="G72" s="50">
        <f t="shared" si="9"/>
        <v>0.1</v>
      </c>
      <c r="H72" s="12" t="s">
        <v>38</v>
      </c>
      <c r="I72" s="14" t="s">
        <v>6</v>
      </c>
      <c r="J72" s="55">
        <f t="shared" si="10"/>
        <v>14</v>
      </c>
      <c r="K72" s="56">
        <f t="shared" si="11"/>
        <v>0.1</v>
      </c>
    </row>
    <row r="73" spans="1:14" x14ac:dyDescent="0.25">
      <c r="A73" s="10" t="s">
        <v>7</v>
      </c>
      <c r="B73" s="53">
        <f>'Dan 7'!B73+'Dan 6'!B73+'Dan 5'!B73+'Dan 4'!B73+'Dan 3'!B73+'Dan 2'!B73+'Dan 1'!B73</f>
        <v>7</v>
      </c>
      <c r="C73" s="49">
        <f t="shared" si="8"/>
        <v>0.1</v>
      </c>
      <c r="D73" s="10" t="s">
        <v>38</v>
      </c>
      <c r="E73" s="12" t="s">
        <v>7</v>
      </c>
      <c r="F73" s="54">
        <f>'Dan 7'!F73+'Dan 6'!F73+'Dan 5'!F73+'Dan 4'!F73+'Dan 3'!F73+'Dan 2'!F73+'Dan 1'!F73</f>
        <v>7</v>
      </c>
      <c r="G73" s="50">
        <f t="shared" si="9"/>
        <v>0.1</v>
      </c>
      <c r="H73" s="12" t="s">
        <v>38</v>
      </c>
      <c r="I73" s="14" t="s">
        <v>7</v>
      </c>
      <c r="J73" s="55">
        <f t="shared" si="10"/>
        <v>14</v>
      </c>
      <c r="K73" s="56">
        <f t="shared" si="11"/>
        <v>0.1</v>
      </c>
    </row>
    <row r="74" spans="1:14" x14ac:dyDescent="0.25">
      <c r="A74" s="10" t="s">
        <v>8</v>
      </c>
      <c r="B74" s="53">
        <f>'Dan 7'!B74+'Dan 6'!B74+'Dan 5'!B74+'Dan 4'!B74+'Dan 3'!B74+'Dan 2'!B74+'Dan 1'!B74</f>
        <v>7</v>
      </c>
      <c r="C74" s="49">
        <f t="shared" si="8"/>
        <v>0.1</v>
      </c>
      <c r="D74" s="10" t="s">
        <v>38</v>
      </c>
      <c r="E74" s="12" t="s">
        <v>8</v>
      </c>
      <c r="F74" s="54">
        <f>'Dan 7'!F74+'Dan 6'!F74+'Dan 5'!F74+'Dan 4'!F74+'Dan 3'!F74+'Dan 2'!F74+'Dan 1'!F74</f>
        <v>7</v>
      </c>
      <c r="G74" s="50">
        <f t="shared" si="9"/>
        <v>0.1</v>
      </c>
      <c r="H74" s="12" t="s">
        <v>38</v>
      </c>
      <c r="I74" s="14" t="s">
        <v>8</v>
      </c>
      <c r="J74" s="55">
        <f t="shared" si="10"/>
        <v>14</v>
      </c>
      <c r="K74" s="56">
        <f t="shared" si="11"/>
        <v>0.1</v>
      </c>
    </row>
    <row r="75" spans="1:14" x14ac:dyDescent="0.25">
      <c r="A75" s="10" t="s">
        <v>9</v>
      </c>
      <c r="B75" s="53">
        <f>'Dan 7'!B75+'Dan 6'!B75+'Dan 5'!B75+'Dan 4'!B75+'Dan 3'!B75+'Dan 2'!B75+'Dan 1'!B75</f>
        <v>7</v>
      </c>
      <c r="C75" s="49">
        <f t="shared" si="8"/>
        <v>0.1</v>
      </c>
      <c r="D75" s="10" t="s">
        <v>38</v>
      </c>
      <c r="E75" s="12" t="s">
        <v>9</v>
      </c>
      <c r="F75" s="54">
        <f>'Dan 7'!F75+'Dan 6'!F75+'Dan 5'!F75+'Dan 4'!F75+'Dan 3'!F75+'Dan 2'!F75+'Dan 1'!F75</f>
        <v>7</v>
      </c>
      <c r="G75" s="50">
        <f t="shared" si="9"/>
        <v>0.1</v>
      </c>
      <c r="H75" s="12" t="s">
        <v>38</v>
      </c>
      <c r="I75" s="14" t="s">
        <v>9</v>
      </c>
      <c r="J75" s="55">
        <f t="shared" si="10"/>
        <v>14</v>
      </c>
      <c r="K75" s="56">
        <f t="shared" si="11"/>
        <v>0.1</v>
      </c>
    </row>
    <row r="76" spans="1:14" x14ac:dyDescent="0.25">
      <c r="A76" s="10" t="s">
        <v>10</v>
      </c>
      <c r="B76" s="53">
        <f>'Dan 7'!B76+'Dan 6'!B76+'Dan 5'!B76+'Dan 4'!B76+'Dan 3'!B76+'Dan 2'!B76+'Dan 1'!B76</f>
        <v>7</v>
      </c>
      <c r="C76" s="49">
        <f t="shared" si="8"/>
        <v>0.1</v>
      </c>
      <c r="D76" s="10" t="s">
        <v>38</v>
      </c>
      <c r="E76" s="12" t="s">
        <v>10</v>
      </c>
      <c r="F76" s="54">
        <f>'Dan 7'!F76+'Dan 6'!F76+'Dan 5'!F76+'Dan 4'!F76+'Dan 3'!F76+'Dan 2'!F76+'Dan 1'!F76</f>
        <v>7</v>
      </c>
      <c r="G76" s="50">
        <f t="shared" si="9"/>
        <v>0.1</v>
      </c>
      <c r="H76" s="12" t="s">
        <v>38</v>
      </c>
      <c r="I76" s="14" t="s">
        <v>10</v>
      </c>
      <c r="J76" s="55">
        <f t="shared" si="10"/>
        <v>14</v>
      </c>
      <c r="K76" s="56">
        <f t="shared" si="11"/>
        <v>0.1</v>
      </c>
    </row>
    <row r="77" spans="1:14" x14ac:dyDescent="0.25">
      <c r="A77" s="10" t="s">
        <v>11</v>
      </c>
      <c r="B77" s="53">
        <f>'Dan 7'!B77+'Dan 6'!B77+'Dan 5'!B77+'Dan 4'!B77+'Dan 3'!B77+'Dan 2'!B77+'Dan 1'!B77</f>
        <v>7</v>
      </c>
      <c r="C77" s="49">
        <f t="shared" si="8"/>
        <v>0.1</v>
      </c>
      <c r="D77" s="10" t="s">
        <v>38</v>
      </c>
      <c r="E77" s="12" t="s">
        <v>11</v>
      </c>
      <c r="F77" s="54">
        <f>'Dan 7'!F77+'Dan 6'!F77+'Dan 5'!F77+'Dan 4'!F77+'Dan 3'!F77+'Dan 2'!F77+'Dan 1'!F77</f>
        <v>7</v>
      </c>
      <c r="G77" s="50">
        <f t="shared" si="9"/>
        <v>0.1</v>
      </c>
      <c r="H77" s="12" t="s">
        <v>38</v>
      </c>
      <c r="I77" s="14" t="s">
        <v>11</v>
      </c>
      <c r="J77" s="55">
        <f t="shared" si="10"/>
        <v>14</v>
      </c>
      <c r="K77" s="56">
        <f t="shared" si="11"/>
        <v>0.1</v>
      </c>
    </row>
    <row r="78" spans="1:14" x14ac:dyDescent="0.25">
      <c r="A78" s="20" t="s">
        <v>21</v>
      </c>
      <c r="B78" s="60">
        <f>SUM(B68:B77)</f>
        <v>70</v>
      </c>
      <c r="C78" s="49">
        <f t="shared" si="8"/>
        <v>1</v>
      </c>
      <c r="D78" s="64"/>
      <c r="E78" s="21" t="s">
        <v>21</v>
      </c>
      <c r="F78" s="61">
        <f>SUM(F68:F77)</f>
        <v>70</v>
      </c>
      <c r="G78" s="57">
        <f>SUM(G68:G77)</f>
        <v>0.99999999999999989</v>
      </c>
      <c r="H78" s="64"/>
      <c r="I78" s="22" t="s">
        <v>21</v>
      </c>
      <c r="J78" s="63">
        <f>SUM(J68:J77)</f>
        <v>140</v>
      </c>
      <c r="K78" s="62">
        <f>SUM(K68:K77)</f>
        <v>0.99999999999999989</v>
      </c>
    </row>
    <row r="79" spans="1:14" ht="26.25" x14ac:dyDescent="0.25">
      <c r="I79" s="24" t="s">
        <v>22</v>
      </c>
      <c r="J79" s="55">
        <f>J78/B63</f>
        <v>140</v>
      </c>
    </row>
    <row r="80" spans="1:14" x14ac:dyDescent="0.25">
      <c r="A80" s="17" t="s">
        <v>39</v>
      </c>
      <c r="B80" s="18"/>
      <c r="C80" s="18"/>
      <c r="D80" s="18"/>
      <c r="E80" s="17" t="s">
        <v>39</v>
      </c>
      <c r="F80" s="18"/>
      <c r="G80" s="18"/>
      <c r="H80" s="18"/>
      <c r="I80" s="17"/>
      <c r="J80" s="18"/>
      <c r="K80" s="18"/>
    </row>
    <row r="81" spans="1:14" x14ac:dyDescent="0.25">
      <c r="A81" s="19" t="s">
        <v>16</v>
      </c>
      <c r="E81" s="19" t="s">
        <v>16</v>
      </c>
      <c r="I81" s="35"/>
      <c r="J81" s="35"/>
      <c r="K81" s="35"/>
    </row>
    <row r="82" spans="1:14" x14ac:dyDescent="0.25">
      <c r="A82" s="30" t="s">
        <v>26</v>
      </c>
      <c r="E82" s="30" t="s">
        <v>26</v>
      </c>
      <c r="I82" s="36"/>
      <c r="J82" s="36"/>
      <c r="K82" s="36"/>
    </row>
    <row r="83" spans="1:14" x14ac:dyDescent="0.25">
      <c r="A83" s="19" t="s">
        <v>30</v>
      </c>
      <c r="E83" s="19" t="s">
        <v>30</v>
      </c>
      <c r="I83" s="36"/>
      <c r="J83" s="36"/>
      <c r="K83" s="36"/>
    </row>
    <row r="84" spans="1:14" ht="15" customHeight="1" x14ac:dyDescent="0.25">
      <c r="A84" s="28" t="s">
        <v>29</v>
      </c>
      <c r="E84" s="28" t="s">
        <v>29</v>
      </c>
      <c r="I84" s="37"/>
      <c r="J84" s="37"/>
      <c r="K84" s="37"/>
    </row>
    <row r="85" spans="1:14" x14ac:dyDescent="0.25">
      <c r="A85" s="19" t="s">
        <v>38</v>
      </c>
      <c r="E85" s="19" t="s">
        <v>38</v>
      </c>
      <c r="I85" s="36"/>
      <c r="J85" s="36"/>
      <c r="K85" s="36"/>
    </row>
    <row r="86" spans="1:14" x14ac:dyDescent="0.25">
      <c r="A86" s="19"/>
      <c r="E86" s="19"/>
      <c r="I86" s="36"/>
      <c r="J86" s="36"/>
      <c r="K86" s="36"/>
    </row>
    <row r="87" spans="1:14" x14ac:dyDescent="0.25">
      <c r="A87" s="65"/>
      <c r="B87" s="66"/>
      <c r="C87" s="66"/>
      <c r="D87" s="66"/>
      <c r="E87" s="65"/>
      <c r="F87" s="66"/>
      <c r="G87" s="66"/>
      <c r="H87" s="66"/>
      <c r="I87" s="67"/>
      <c r="J87" s="67"/>
      <c r="K87" s="67"/>
    </row>
    <row r="88" spans="1:14" ht="14.25" customHeight="1" x14ac:dyDescent="0.25">
      <c r="A88" s="19"/>
      <c r="E88" s="19"/>
      <c r="I88" s="33"/>
      <c r="J88" s="33"/>
      <c r="K88" s="33"/>
      <c r="L88" s="32"/>
      <c r="M88" s="32"/>
      <c r="N88" s="32"/>
    </row>
    <row r="89" spans="1:14" x14ac:dyDescent="0.25">
      <c r="A89" s="92" t="s">
        <v>54</v>
      </c>
      <c r="B89" s="92"/>
      <c r="C89" s="92"/>
      <c r="D89" s="92"/>
    </row>
    <row r="91" spans="1:14" x14ac:dyDescent="0.25">
      <c r="A91" s="93" t="s">
        <v>54</v>
      </c>
      <c r="B91" s="94"/>
      <c r="C91" s="94"/>
      <c r="D91" s="95"/>
    </row>
    <row r="92" spans="1:14" ht="51" x14ac:dyDescent="0.25">
      <c r="A92" s="6" t="s">
        <v>12</v>
      </c>
      <c r="B92" s="7" t="s">
        <v>14</v>
      </c>
      <c r="C92" s="7" t="s">
        <v>13</v>
      </c>
      <c r="D92" s="7" t="s">
        <v>17</v>
      </c>
    </row>
    <row r="93" spans="1:14" x14ac:dyDescent="0.25">
      <c r="A93" s="13" t="s">
        <v>2</v>
      </c>
      <c r="B93" s="55">
        <f t="shared" ref="B93:B102" si="12">J12+J40+J68</f>
        <v>42</v>
      </c>
      <c r="C93" s="56">
        <f>B93/$B$103</f>
        <v>0.1</v>
      </c>
      <c r="D93" s="14"/>
    </row>
    <row r="94" spans="1:14" x14ac:dyDescent="0.25">
      <c r="A94" s="13" t="s">
        <v>3</v>
      </c>
      <c r="B94" s="55">
        <f t="shared" si="12"/>
        <v>42</v>
      </c>
      <c r="C94" s="56">
        <f t="shared" ref="C94:C102" si="13">B94/$B$103</f>
        <v>0.1</v>
      </c>
      <c r="D94" s="14"/>
    </row>
    <row r="95" spans="1:14" x14ac:dyDescent="0.25">
      <c r="A95" s="14" t="s">
        <v>4</v>
      </c>
      <c r="B95" s="55">
        <f t="shared" si="12"/>
        <v>42</v>
      </c>
      <c r="C95" s="56">
        <f t="shared" si="13"/>
        <v>0.1</v>
      </c>
      <c r="D95" s="14"/>
    </row>
    <row r="96" spans="1:14" x14ac:dyDescent="0.25">
      <c r="A96" s="14" t="s">
        <v>5</v>
      </c>
      <c r="B96" s="55">
        <f t="shared" si="12"/>
        <v>42</v>
      </c>
      <c r="C96" s="56">
        <f t="shared" si="13"/>
        <v>0.1</v>
      </c>
      <c r="D96" s="14"/>
    </row>
    <row r="97" spans="1:11" x14ac:dyDescent="0.25">
      <c r="A97" s="14" t="s">
        <v>6</v>
      </c>
      <c r="B97" s="55">
        <f t="shared" si="12"/>
        <v>42</v>
      </c>
      <c r="C97" s="56">
        <f t="shared" si="13"/>
        <v>0.1</v>
      </c>
      <c r="D97" s="14"/>
    </row>
    <row r="98" spans="1:11" x14ac:dyDescent="0.25">
      <c r="A98" s="14" t="s">
        <v>7</v>
      </c>
      <c r="B98" s="55">
        <f t="shared" si="12"/>
        <v>42</v>
      </c>
      <c r="C98" s="56">
        <f t="shared" si="13"/>
        <v>0.1</v>
      </c>
      <c r="D98" s="14"/>
    </row>
    <row r="99" spans="1:11" x14ac:dyDescent="0.25">
      <c r="A99" s="14" t="s">
        <v>8</v>
      </c>
      <c r="B99" s="55">
        <f t="shared" si="12"/>
        <v>42</v>
      </c>
      <c r="C99" s="56">
        <f t="shared" si="13"/>
        <v>0.1</v>
      </c>
      <c r="D99" s="14"/>
    </row>
    <row r="100" spans="1:11" x14ac:dyDescent="0.25">
      <c r="A100" s="14" t="s">
        <v>9</v>
      </c>
      <c r="B100" s="55">
        <f t="shared" si="12"/>
        <v>42</v>
      </c>
      <c r="C100" s="56">
        <f t="shared" si="13"/>
        <v>0.1</v>
      </c>
      <c r="D100" s="14"/>
    </row>
    <row r="101" spans="1:11" x14ac:dyDescent="0.25">
      <c r="A101" s="14" t="s">
        <v>10</v>
      </c>
      <c r="B101" s="55">
        <f t="shared" si="12"/>
        <v>42</v>
      </c>
      <c r="C101" s="56">
        <f t="shared" si="13"/>
        <v>0.1</v>
      </c>
      <c r="D101" s="14"/>
    </row>
    <row r="102" spans="1:11" x14ac:dyDescent="0.25">
      <c r="A102" s="14" t="s">
        <v>11</v>
      </c>
      <c r="B102" s="55">
        <f t="shared" si="12"/>
        <v>42</v>
      </c>
      <c r="C102" s="56">
        <f t="shared" si="13"/>
        <v>0.1</v>
      </c>
      <c r="D102" s="7"/>
    </row>
    <row r="103" spans="1:11" x14ac:dyDescent="0.25">
      <c r="A103" s="22" t="s">
        <v>21</v>
      </c>
      <c r="B103" s="63">
        <f>SUM(B93:B102)</f>
        <v>420</v>
      </c>
      <c r="C103" s="62">
        <f>SUM(C93:C102)</f>
        <v>0.99999999999999989</v>
      </c>
      <c r="D103" s="22"/>
    </row>
    <row r="104" spans="1:11" x14ac:dyDescent="0.25">
      <c r="A104" s="17"/>
      <c r="B104" s="18"/>
      <c r="C104" s="18"/>
      <c r="D104" s="18"/>
    </row>
    <row r="105" spans="1:11" x14ac:dyDescent="0.25">
      <c r="A105" s="38" t="s">
        <v>20</v>
      </c>
      <c r="B105" s="42"/>
      <c r="C105" s="42"/>
      <c r="D105" s="43"/>
    </row>
    <row r="106" spans="1:11" s="40" customFormat="1" ht="26.25" customHeight="1" x14ac:dyDescent="0.25">
      <c r="A106" s="39" t="s">
        <v>19</v>
      </c>
      <c r="B106" s="44"/>
      <c r="C106" s="44"/>
      <c r="D106" s="45"/>
      <c r="E106" s="47"/>
      <c r="F106" s="47"/>
      <c r="G106" s="47"/>
      <c r="H106" s="47"/>
      <c r="I106" s="47"/>
      <c r="J106" s="47"/>
      <c r="K106" s="47"/>
    </row>
    <row r="107" spans="1:11" s="40" customFormat="1" ht="26.25" customHeight="1" x14ac:dyDescent="0.25">
      <c r="A107" s="39" t="s">
        <v>31</v>
      </c>
      <c r="B107" s="44"/>
      <c r="C107" s="44"/>
      <c r="D107" s="45"/>
      <c r="E107" s="47"/>
      <c r="F107" s="47"/>
      <c r="G107" s="47"/>
      <c r="H107" s="47"/>
      <c r="I107" s="47"/>
      <c r="J107" s="47"/>
      <c r="K107" s="47"/>
    </row>
    <row r="108" spans="1:11" s="40" customFormat="1" ht="26.25" customHeight="1" x14ac:dyDescent="0.25">
      <c r="A108" s="39" t="s">
        <v>32</v>
      </c>
      <c r="B108" s="44"/>
      <c r="C108" s="44"/>
      <c r="D108" s="45"/>
      <c r="E108" s="47"/>
      <c r="F108" s="47"/>
      <c r="G108" s="47"/>
      <c r="H108" s="47"/>
      <c r="I108" s="47"/>
      <c r="J108" s="47"/>
      <c r="K108" s="47"/>
    </row>
    <row r="109" spans="1:11" s="40" customFormat="1" ht="30" customHeight="1" x14ac:dyDescent="0.25">
      <c r="A109" s="39" t="s">
        <v>33</v>
      </c>
      <c r="B109" s="44"/>
      <c r="C109" s="44"/>
      <c r="D109" s="45"/>
      <c r="E109" s="47"/>
      <c r="F109" s="47"/>
      <c r="G109" s="47"/>
      <c r="H109" s="47"/>
      <c r="I109" s="47"/>
      <c r="J109" s="47"/>
      <c r="K109" s="47"/>
    </row>
    <row r="110" spans="1:11" s="40" customFormat="1" ht="30" customHeight="1" x14ac:dyDescent="0.25">
      <c r="A110" s="41" t="s">
        <v>34</v>
      </c>
      <c r="B110" s="46"/>
      <c r="C110" s="46"/>
      <c r="D110" s="46"/>
      <c r="E110" s="47"/>
      <c r="F110" s="47"/>
      <c r="G110" s="47"/>
      <c r="H110" s="47"/>
      <c r="I110" s="47"/>
      <c r="J110" s="47"/>
      <c r="K110" s="47"/>
    </row>
    <row r="111" spans="1:11" s="40" customFormat="1" ht="26.25" customHeight="1" x14ac:dyDescent="0.25">
      <c r="A111" s="41" t="s">
        <v>35</v>
      </c>
      <c r="B111" s="46"/>
      <c r="C111" s="45"/>
      <c r="D111" s="45"/>
      <c r="E111" s="47"/>
      <c r="F111" s="47"/>
      <c r="G111" s="47"/>
      <c r="H111" s="47"/>
      <c r="I111" s="47"/>
      <c r="J111" s="47"/>
      <c r="K111" s="47"/>
    </row>
    <row r="112" spans="1:11" s="40" customFormat="1" ht="26.25" customHeight="1" x14ac:dyDescent="0.25">
      <c r="A112" s="41" t="s">
        <v>18</v>
      </c>
      <c r="B112" s="46"/>
      <c r="C112" s="45"/>
      <c r="D112" s="45"/>
      <c r="E112" s="47"/>
      <c r="F112" s="47"/>
      <c r="G112" s="47"/>
      <c r="H112" s="47"/>
      <c r="I112" s="47"/>
      <c r="J112" s="47"/>
      <c r="K112" s="47"/>
    </row>
  </sheetData>
  <sheetProtection algorithmName="SHA-512" hashValue="cGjdIq+QOnhanJZMlDTkKjfpK9tXFjcf3ixvHJvNYepLFMug5qa+5G9RBnF1gwykSOy+LMZfZUnUBQ49WQEQow==" saltValue="zlWxi7S697JyD9siZilBLw==" spinCount="100000" sheet="1" objects="1" scenarios="1" selectLockedCells="1"/>
  <mergeCells count="27">
    <mergeCell ref="I66:K66"/>
    <mergeCell ref="A89:D89"/>
    <mergeCell ref="A91:D91"/>
    <mergeCell ref="B62:C62"/>
    <mergeCell ref="B63:C63"/>
    <mergeCell ref="B64:C64"/>
    <mergeCell ref="B65:C65"/>
    <mergeCell ref="A66:D66"/>
    <mergeCell ref="E66:H66"/>
    <mergeCell ref="B61:C61"/>
    <mergeCell ref="A10:D10"/>
    <mergeCell ref="E10:H10"/>
    <mergeCell ref="I10:K10"/>
    <mergeCell ref="B33:C33"/>
    <mergeCell ref="B34:C34"/>
    <mergeCell ref="B35:C35"/>
    <mergeCell ref="B36:C36"/>
    <mergeCell ref="B37:C37"/>
    <mergeCell ref="A38:D38"/>
    <mergeCell ref="E38:H38"/>
    <mergeCell ref="I38:K38"/>
    <mergeCell ref="B9:C9"/>
    <mergeCell ref="A1:C1"/>
    <mergeCell ref="B5:C5"/>
    <mergeCell ref="B6:C6"/>
    <mergeCell ref="B7:C7"/>
    <mergeCell ref="B8:C8"/>
  </mergeCells>
  <dataValidations count="5">
    <dataValidation type="list" allowBlank="1" showInputMessage="1" showErrorMessage="1" sqref="D93:D102" xr:uid="{C3B2164A-3EBE-49FC-9714-DA200B67E7EC}">
      <formula1>$A$106:$A$112</formula1>
    </dataValidation>
    <dataValidation type="list" allowBlank="1" showInputMessage="1" showErrorMessage="1" sqref="H68:H77" xr:uid="{A6A08688-C72B-4DB5-8058-E2130098AE77}">
      <formula1>$E$81:$E$85</formula1>
    </dataValidation>
    <dataValidation type="list" allowBlank="1" showInputMessage="1" showErrorMessage="1" sqref="D68:D77" xr:uid="{73D32005-5040-40D2-AB26-5B3F37C14B2D}">
      <formula1>$A$81:$A$85</formula1>
    </dataValidation>
    <dataValidation type="list" allowBlank="1" showInputMessage="1" showErrorMessage="1" sqref="H12:H21 H40:H49" xr:uid="{D876B9C7-D75A-4FC6-B7C4-60DF387A6DE1}">
      <formula1>$E$25:$E$29</formula1>
    </dataValidation>
    <dataValidation type="list" allowBlank="1" showInputMessage="1" showErrorMessage="1" sqref="D12:D21 D40:D49" xr:uid="{34957147-EA87-4180-B265-60C03F82734F}">
      <formula1>$A$25:$A$29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399B4BB7-CEF2-49A7-9D36-AE8ECB541FD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24</vt:i4>
      </vt:variant>
    </vt:vector>
  </HeadingPairs>
  <TitlesOfParts>
    <vt:vector size="32" baseType="lpstr">
      <vt:lpstr>Dan 1</vt:lpstr>
      <vt:lpstr>Dan 2</vt:lpstr>
      <vt:lpstr>Dan 3</vt:lpstr>
      <vt:lpstr>Dan 4</vt:lpstr>
      <vt:lpstr>Dan 5</vt:lpstr>
      <vt:lpstr>Dan 6</vt:lpstr>
      <vt:lpstr>Dan 7</vt:lpstr>
      <vt:lpstr>Sumarno</vt:lpstr>
      <vt:lpstr>'Dan 1'!_Hlk63671066</vt:lpstr>
      <vt:lpstr>'Dan 2'!_Hlk63671066</vt:lpstr>
      <vt:lpstr>'Dan 3'!_Hlk63671066</vt:lpstr>
      <vt:lpstr>'Dan 4'!_Hlk63671066</vt:lpstr>
      <vt:lpstr>'Dan 5'!_Hlk63671066</vt:lpstr>
      <vt:lpstr>'Dan 6'!_Hlk63671066</vt:lpstr>
      <vt:lpstr>'Dan 7'!_Hlk63671066</vt:lpstr>
      <vt:lpstr>Sumarno!_Hlk63671066</vt:lpstr>
      <vt:lpstr>'Dan 1'!_Hlk63671127</vt:lpstr>
      <vt:lpstr>'Dan 2'!_Hlk63671127</vt:lpstr>
      <vt:lpstr>'Dan 3'!_Hlk63671127</vt:lpstr>
      <vt:lpstr>'Dan 4'!_Hlk63671127</vt:lpstr>
      <vt:lpstr>'Dan 5'!_Hlk63671127</vt:lpstr>
      <vt:lpstr>'Dan 6'!_Hlk63671127</vt:lpstr>
      <vt:lpstr>'Dan 7'!_Hlk63671127</vt:lpstr>
      <vt:lpstr>Sumarno!_Hlk63671127</vt:lpstr>
      <vt:lpstr>'Dan 1'!_Hlk63671271</vt:lpstr>
      <vt:lpstr>'Dan 2'!_Hlk63671271</vt:lpstr>
      <vt:lpstr>'Dan 3'!_Hlk63671271</vt:lpstr>
      <vt:lpstr>'Dan 4'!_Hlk63671271</vt:lpstr>
      <vt:lpstr>'Dan 5'!_Hlk63671271</vt:lpstr>
      <vt:lpstr>'Dan 6'!_Hlk63671271</vt:lpstr>
      <vt:lpstr>'Dan 7'!_Hlk63671271</vt:lpstr>
      <vt:lpstr>Sumarno!_Hlk63671271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Autor</cp:lastModifiedBy>
  <dcterms:created xsi:type="dcterms:W3CDTF">2021-05-04T11:35:06Z</dcterms:created>
  <dcterms:modified xsi:type="dcterms:W3CDTF">2021-12-17T13:06:42Z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24006f27-d222-44fe-b515-3bc09edd3fc6</vt:lpwstr>
  </property>
  <property fmtid="{D5CDD505-2E9C-101B-9397-08002B2CF9AE}" pid="3" name="bjSaver">
    <vt:lpwstr>y8a4CAGbYINhfblZLBlm6vE3hyBqCYKl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</Properties>
</file>